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G:\GESTAO DE REDE\25. Treinamento\"/>
    </mc:Choice>
  </mc:AlternateContent>
  <xr:revisionPtr revIDLastSave="0" documentId="13_ncr:1_{84342B2F-157C-49AE-BB90-4598F26FCD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OLE 2023" sheetId="1" r:id="rId1"/>
    <sheet name="Planilha3" sheetId="5" r:id="rId2"/>
    <sheet name="Planilha1" sheetId="3" state="hidden" r:id="rId3"/>
    <sheet name="RESUMO" sheetId="2" r:id="rId4"/>
    <sheet name="Planilha2" sheetId="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34" i="1" l="1"/>
  <c r="B2034" i="1"/>
  <c r="A2033" i="1"/>
  <c r="B2033" i="1"/>
  <c r="A2032" i="1"/>
  <c r="B2032" i="1"/>
  <c r="A2031" i="1"/>
  <c r="B2031" i="1"/>
  <c r="A2030" i="1"/>
  <c r="B2030" i="1"/>
  <c r="A2029" i="1"/>
  <c r="B2029" i="1"/>
  <c r="A2028" i="1"/>
  <c r="B2028" i="1"/>
  <c r="A2027" i="1"/>
  <c r="B2027" i="1"/>
  <c r="A2026" i="1"/>
  <c r="B2026" i="1"/>
  <c r="A2025" i="1"/>
  <c r="B2025" i="1"/>
  <c r="A2024" i="1"/>
  <c r="B2024" i="1"/>
  <c r="A2017" i="1"/>
  <c r="B2017" i="1"/>
  <c r="A2023" i="1"/>
  <c r="B2023" i="1"/>
  <c r="A2022" i="1"/>
  <c r="B2022" i="1"/>
  <c r="A2021" i="1"/>
  <c r="B2021" i="1"/>
  <c r="A2020" i="1"/>
  <c r="B2020" i="1"/>
  <c r="A2019" i="1"/>
  <c r="B2019" i="1"/>
  <c r="A2018" i="1"/>
  <c r="B2018" i="1"/>
  <c r="A2016" i="1"/>
  <c r="B2016" i="1"/>
  <c r="A2015" i="1"/>
  <c r="B2015" i="1"/>
  <c r="A2014" i="1"/>
  <c r="B2014" i="1"/>
  <c r="A2013" i="1"/>
  <c r="B2013" i="1"/>
  <c r="A2012" i="1"/>
  <c r="B2012" i="1"/>
  <c r="A2011" i="1"/>
  <c r="B2011" i="1"/>
  <c r="A2010" i="1"/>
  <c r="B2010" i="1"/>
  <c r="A2009" i="1"/>
  <c r="B2009" i="1"/>
  <c r="A2008" i="1"/>
  <c r="B2008" i="1"/>
  <c r="A2007" i="1"/>
  <c r="B2007" i="1"/>
  <c r="A2006" i="1"/>
  <c r="B2006" i="1"/>
  <c r="A2005" i="1"/>
  <c r="B2005" i="1"/>
  <c r="A2004" i="1"/>
  <c r="B2004" i="1"/>
  <c r="A2003" i="1"/>
  <c r="B2003" i="1"/>
  <c r="A2002" i="1"/>
  <c r="B2002" i="1"/>
  <c r="A2001" i="1"/>
  <c r="B2001" i="1"/>
  <c r="A2000" i="1"/>
  <c r="B2000" i="1"/>
  <c r="A1999" i="1"/>
  <c r="B1999" i="1"/>
  <c r="A1998" i="1"/>
  <c r="B1998" i="1"/>
  <c r="A1997" i="1"/>
  <c r="B1997" i="1"/>
  <c r="A1996" i="1"/>
  <c r="B1996" i="1"/>
  <c r="A1995" i="1"/>
  <c r="B1995" i="1"/>
  <c r="A1994" i="1"/>
  <c r="B1994" i="1"/>
  <c r="A1993" i="1"/>
  <c r="B1993" i="1"/>
  <c r="A1970" i="1"/>
  <c r="B1970" i="1"/>
  <c r="A1991" i="1"/>
  <c r="B1991" i="1"/>
  <c r="B1990" i="1"/>
  <c r="A1990" i="1"/>
  <c r="A1989" i="1"/>
  <c r="B1989" i="1"/>
  <c r="A1988" i="1"/>
  <c r="B1988" i="1"/>
  <c r="A1987" i="1"/>
  <c r="B1987" i="1"/>
  <c r="A1986" i="1"/>
  <c r="B1986" i="1"/>
  <c r="A1985" i="1"/>
  <c r="B1985" i="1"/>
  <c r="A1959" i="1"/>
  <c r="B1959" i="1"/>
  <c r="A1984" i="1"/>
  <c r="B1984" i="1"/>
  <c r="A1983" i="1"/>
  <c r="B1983" i="1"/>
  <c r="A1982" i="1"/>
  <c r="B1982" i="1"/>
  <c r="A1981" i="1"/>
  <c r="B1981" i="1"/>
  <c r="A1980" i="1"/>
  <c r="B1980" i="1"/>
  <c r="A1979" i="1"/>
  <c r="B1979" i="1"/>
  <c r="A1978" i="1"/>
  <c r="B1978" i="1"/>
  <c r="A1977" i="1"/>
  <c r="B1977" i="1"/>
  <c r="A1976" i="1"/>
  <c r="B1976" i="1"/>
  <c r="A1975" i="1"/>
  <c r="B1975" i="1"/>
  <c r="A1974" i="1"/>
  <c r="B1974" i="1"/>
  <c r="A1973" i="1"/>
  <c r="B1973" i="1"/>
  <c r="A1972" i="1"/>
  <c r="B1972" i="1"/>
  <c r="A1951" i="1"/>
  <c r="B1951" i="1"/>
  <c r="A1971" i="1"/>
  <c r="B1971" i="1"/>
  <c r="A1969" i="1"/>
  <c r="B1969" i="1"/>
  <c r="A1968" i="1"/>
  <c r="B1968" i="1"/>
  <c r="A1967" i="1"/>
  <c r="B1967" i="1"/>
  <c r="A1966" i="1"/>
  <c r="B1966" i="1"/>
  <c r="A1965" i="1"/>
  <c r="B1965" i="1"/>
  <c r="A1964" i="1"/>
  <c r="B1964" i="1"/>
  <c r="A1963" i="1"/>
  <c r="B1963" i="1"/>
  <c r="A1962" i="1"/>
  <c r="B1962" i="1"/>
  <c r="A1961" i="1"/>
  <c r="B1961" i="1"/>
  <c r="A1960" i="1"/>
  <c r="B1960" i="1"/>
  <c r="A1958" i="1"/>
  <c r="B1958" i="1"/>
  <c r="A1957" i="1"/>
  <c r="B1957" i="1"/>
  <c r="A1956" i="1"/>
  <c r="B1956" i="1"/>
  <c r="A1955" i="1"/>
  <c r="B1955" i="1"/>
  <c r="A1954" i="1"/>
  <c r="B1954" i="1"/>
  <c r="A1953" i="1"/>
  <c r="B1953" i="1"/>
  <c r="A1952" i="1"/>
  <c r="B1952" i="1"/>
  <c r="A1950" i="1"/>
  <c r="B1950" i="1"/>
  <c r="A1949" i="1"/>
  <c r="B1949" i="1"/>
  <c r="A1948" i="1"/>
  <c r="B1948" i="1"/>
  <c r="A1947" i="1"/>
  <c r="B1947" i="1"/>
  <c r="A1946" i="1"/>
  <c r="B1946" i="1"/>
  <c r="A1945" i="1"/>
  <c r="B1945" i="1"/>
  <c r="A1944" i="1"/>
  <c r="B1944" i="1"/>
  <c r="A1943" i="1"/>
  <c r="B1943" i="1"/>
  <c r="A1942" i="1"/>
  <c r="B1942" i="1"/>
  <c r="A1941" i="1"/>
  <c r="B1941" i="1"/>
  <c r="A1940" i="1"/>
  <c r="B1940" i="1"/>
  <c r="A1939" i="1"/>
  <c r="B1939" i="1"/>
  <c r="A1938" i="1"/>
  <c r="B1938" i="1"/>
  <c r="A1937" i="1"/>
  <c r="B1937" i="1"/>
  <c r="A1936" i="1"/>
  <c r="B1936" i="1"/>
  <c r="A1935" i="1"/>
  <c r="B1935" i="1"/>
  <c r="A1934" i="1"/>
  <c r="B1934" i="1"/>
  <c r="A1933" i="1"/>
  <c r="B1933" i="1"/>
  <c r="A1932" i="1"/>
  <c r="B1932" i="1"/>
  <c r="A1931" i="1"/>
  <c r="B1931" i="1"/>
  <c r="A1930" i="1"/>
  <c r="B1930" i="1"/>
  <c r="A1929" i="1"/>
  <c r="B1929" i="1"/>
  <c r="A1928" i="1"/>
  <c r="B1928" i="1"/>
  <c r="A1927" i="1"/>
  <c r="B1927" i="1"/>
  <c r="A1926" i="1"/>
  <c r="B1926" i="1"/>
  <c r="A1925" i="1"/>
  <c r="B1925" i="1"/>
  <c r="A1924" i="1"/>
  <c r="B1924" i="1"/>
  <c r="A1923" i="1"/>
  <c r="B1923" i="1"/>
  <c r="A1922" i="1"/>
  <c r="B1922" i="1"/>
  <c r="A1921" i="1"/>
  <c r="B1921" i="1"/>
  <c r="A1920" i="1"/>
  <c r="B1920" i="1"/>
  <c r="A1919" i="1"/>
  <c r="B1919" i="1"/>
  <c r="A1918" i="1"/>
  <c r="B1918" i="1"/>
  <c r="A1917" i="1"/>
  <c r="B1917" i="1"/>
  <c r="A1916" i="1"/>
  <c r="B1916" i="1"/>
  <c r="A1915" i="1"/>
  <c r="B1915" i="1"/>
  <c r="A1914" i="1"/>
  <c r="B1914" i="1"/>
  <c r="A1913" i="1"/>
  <c r="B1913" i="1"/>
  <c r="A1912" i="1"/>
  <c r="B1912" i="1"/>
  <c r="A1911" i="1"/>
  <c r="B1911" i="1"/>
  <c r="A1910" i="1"/>
  <c r="B1910" i="1"/>
  <c r="A1909" i="1"/>
  <c r="B1909" i="1"/>
  <c r="A1908" i="1"/>
  <c r="B1908" i="1"/>
  <c r="A1907" i="1"/>
  <c r="B1907" i="1"/>
  <c r="A1906" i="1"/>
  <c r="B1906" i="1"/>
  <c r="A1905" i="1"/>
  <c r="B1905" i="1"/>
  <c r="A1904" i="1"/>
  <c r="B1904" i="1"/>
  <c r="A1903" i="1"/>
  <c r="B1903" i="1"/>
  <c r="A1902" i="1"/>
  <c r="B1902" i="1"/>
  <c r="A1901" i="1"/>
  <c r="B1901" i="1"/>
  <c r="A1900" i="1"/>
  <c r="B1900" i="1"/>
  <c r="A1899" i="1"/>
  <c r="B1899" i="1"/>
  <c r="A1898" i="1"/>
  <c r="B1898" i="1"/>
  <c r="A1897" i="1"/>
  <c r="B1897" i="1"/>
  <c r="A1896" i="1"/>
  <c r="B1896" i="1"/>
  <c r="A1895" i="1"/>
  <c r="B1895" i="1"/>
  <c r="A1894" i="1"/>
  <c r="B1894" i="1"/>
  <c r="A1893" i="1"/>
  <c r="B1893" i="1"/>
  <c r="A1892" i="1"/>
  <c r="B1892" i="1"/>
  <c r="A1891" i="1"/>
  <c r="B1891" i="1"/>
  <c r="A1890" i="1"/>
  <c r="B1890" i="1"/>
  <c r="A1889" i="1"/>
  <c r="B1889" i="1"/>
  <c r="A1888" i="1"/>
  <c r="B1888" i="1"/>
  <c r="A1887" i="1"/>
  <c r="B1887" i="1"/>
  <c r="A1886" i="1"/>
  <c r="B1886" i="1"/>
  <c r="A1885" i="1"/>
  <c r="B1885" i="1"/>
  <c r="A1884" i="1"/>
  <c r="B1884" i="1"/>
  <c r="A1883" i="1"/>
  <c r="B1883" i="1"/>
  <c r="A1882" i="1"/>
  <c r="B1882" i="1"/>
  <c r="A1881" i="1"/>
  <c r="B1881" i="1"/>
  <c r="A1880" i="1"/>
  <c r="B1880" i="1"/>
  <c r="A1879" i="1"/>
  <c r="B1879" i="1"/>
  <c r="A1878" i="1"/>
  <c r="B1878" i="1"/>
  <c r="A1877" i="1"/>
  <c r="B1877" i="1"/>
  <c r="A1876" i="1"/>
  <c r="B1876" i="1"/>
  <c r="A1875" i="1"/>
  <c r="B1875" i="1"/>
  <c r="A1874" i="1"/>
  <c r="B1874" i="1"/>
  <c r="A1873" i="1"/>
  <c r="B1873" i="1"/>
  <c r="A1872" i="1"/>
  <c r="B1872" i="1"/>
  <c r="A1871" i="1"/>
  <c r="B1871" i="1"/>
  <c r="A1870" i="1"/>
  <c r="B1870" i="1"/>
  <c r="A1869" i="1"/>
  <c r="B1869" i="1"/>
  <c r="A1868" i="1"/>
  <c r="B1868" i="1"/>
  <c r="A1867" i="1"/>
  <c r="B1867" i="1"/>
  <c r="A1866" i="1"/>
  <c r="B1866" i="1"/>
  <c r="A1865" i="1"/>
  <c r="B1865" i="1"/>
  <c r="A1864" i="1"/>
  <c r="B1864" i="1"/>
  <c r="A1863" i="1"/>
  <c r="B1863" i="1"/>
  <c r="A1862" i="1"/>
  <c r="B1862" i="1"/>
  <c r="A1861" i="1"/>
  <c r="B1861" i="1"/>
  <c r="A1860" i="1"/>
  <c r="B1860" i="1"/>
  <c r="A1859" i="1"/>
  <c r="B1859" i="1"/>
  <c r="A1858" i="1"/>
  <c r="B1858" i="1"/>
  <c r="A1857" i="1"/>
  <c r="B1857" i="1"/>
  <c r="A1856" i="1"/>
  <c r="B1856" i="1"/>
  <c r="A1855" i="1"/>
  <c r="B1855" i="1"/>
  <c r="A1854" i="1"/>
  <c r="B1854" i="1"/>
  <c r="A1853" i="1"/>
  <c r="B1853" i="1"/>
  <c r="A1852" i="1"/>
  <c r="B1852" i="1"/>
  <c r="A1851" i="1"/>
  <c r="B1851" i="1"/>
  <c r="A1850" i="1"/>
  <c r="B1850" i="1"/>
  <c r="A1849" i="1"/>
  <c r="B1849" i="1"/>
  <c r="A1848" i="1"/>
  <c r="B1848" i="1"/>
  <c r="A1847" i="1"/>
  <c r="B1847" i="1"/>
  <c r="A1846" i="1"/>
  <c r="B1846" i="1"/>
  <c r="A1845" i="1"/>
  <c r="B1845" i="1"/>
  <c r="A1844" i="1"/>
  <c r="B1844" i="1"/>
  <c r="A1843" i="1"/>
  <c r="B1843" i="1"/>
  <c r="A1842" i="1"/>
  <c r="B1842" i="1"/>
  <c r="A1841" i="1"/>
  <c r="B1841" i="1"/>
  <c r="A1840" i="1"/>
  <c r="B1840" i="1"/>
  <c r="A1839" i="1"/>
  <c r="B1839" i="1"/>
  <c r="A1838" i="1"/>
  <c r="B1838" i="1"/>
  <c r="A1837" i="1"/>
  <c r="B1837" i="1"/>
  <c r="A1836" i="1"/>
  <c r="B1836" i="1"/>
  <c r="A1835" i="1"/>
  <c r="B1835" i="1"/>
  <c r="A1834" i="1"/>
  <c r="B1834" i="1"/>
  <c r="A1833" i="1"/>
  <c r="B1833" i="1"/>
  <c r="A1832" i="1"/>
  <c r="B1832" i="1"/>
  <c r="A1831" i="1"/>
  <c r="B1831" i="1"/>
  <c r="A1830" i="1"/>
  <c r="B1830" i="1"/>
  <c r="A1829" i="1"/>
  <c r="B1829" i="1"/>
  <c r="A1828" i="1"/>
  <c r="B1828" i="1"/>
  <c r="A1827" i="1"/>
  <c r="B1827" i="1"/>
  <c r="A1826" i="1"/>
  <c r="B1826" i="1"/>
  <c r="A1825" i="1"/>
  <c r="B1825" i="1"/>
  <c r="A1824" i="1"/>
  <c r="B1824" i="1"/>
  <c r="A1823" i="1"/>
  <c r="B1823" i="1"/>
  <c r="A1822" i="1"/>
  <c r="B1822" i="1"/>
  <c r="A1821" i="1"/>
  <c r="B1821" i="1"/>
  <c r="A1820" i="1"/>
  <c r="B1820" i="1"/>
  <c r="A1819" i="1"/>
  <c r="B1819" i="1"/>
  <c r="A1818" i="1"/>
  <c r="B1818" i="1"/>
  <c r="A1817" i="1"/>
  <c r="B1817" i="1"/>
  <c r="A1816" i="1"/>
  <c r="B1816" i="1"/>
  <c r="A1815" i="1"/>
  <c r="B1815" i="1"/>
  <c r="A1814" i="1"/>
  <c r="B1814" i="1"/>
  <c r="A1813" i="1"/>
  <c r="B1813" i="1"/>
  <c r="A1812" i="1"/>
  <c r="B1812" i="1"/>
  <c r="A1811" i="1"/>
  <c r="B1811" i="1"/>
  <c r="A1810" i="1"/>
  <c r="B1810" i="1"/>
  <c r="A1809" i="1"/>
  <c r="B1809" i="1"/>
  <c r="A1808" i="1"/>
  <c r="B1808" i="1"/>
  <c r="A1807" i="1"/>
  <c r="B1807" i="1"/>
  <c r="A1806" i="1"/>
  <c r="B1806" i="1"/>
  <c r="A1805" i="1"/>
  <c r="B1805" i="1"/>
  <c r="A1804" i="1"/>
  <c r="B1804" i="1"/>
  <c r="A1803" i="1"/>
  <c r="B1803" i="1"/>
  <c r="A1802" i="1"/>
  <c r="B1802" i="1"/>
  <c r="A1801" i="1"/>
  <c r="B1801" i="1"/>
  <c r="A1800" i="1"/>
  <c r="B1800" i="1"/>
  <c r="A1799" i="1"/>
  <c r="B1799" i="1"/>
  <c r="A1798" i="1"/>
  <c r="B1798" i="1"/>
  <c r="A1797" i="1"/>
  <c r="B1797" i="1"/>
  <c r="A1796" i="1"/>
  <c r="B1796" i="1"/>
  <c r="A1795" i="1"/>
  <c r="B1795" i="1"/>
  <c r="B1794" i="1"/>
  <c r="A1793" i="1"/>
  <c r="B1793" i="1"/>
  <c r="A1792" i="1"/>
  <c r="B1792" i="1"/>
  <c r="A1791" i="1"/>
  <c r="B1791" i="1"/>
  <c r="A1790" i="1"/>
  <c r="B1790" i="1"/>
  <c r="A1789" i="1"/>
  <c r="B1789" i="1"/>
  <c r="A1788" i="1"/>
  <c r="B1788" i="1"/>
  <c r="A1787" i="1"/>
  <c r="B1787" i="1"/>
  <c r="A1786" i="1"/>
  <c r="B1786" i="1"/>
  <c r="A1785" i="1"/>
  <c r="B1785" i="1"/>
  <c r="A1784" i="1"/>
  <c r="B1784" i="1"/>
  <c r="A1783" i="1"/>
  <c r="B1783" i="1"/>
  <c r="A1782" i="1"/>
  <c r="B1782" i="1"/>
  <c r="A1781" i="1"/>
  <c r="B1781" i="1"/>
  <c r="A1780" i="1"/>
  <c r="B1780" i="1"/>
  <c r="A1779" i="1"/>
  <c r="B1779" i="1"/>
  <c r="A1778" i="1"/>
  <c r="B1778" i="1"/>
  <c r="A1777" i="1"/>
  <c r="B1777" i="1"/>
  <c r="A1776" i="1"/>
  <c r="B1776" i="1"/>
  <c r="A1772" i="1"/>
  <c r="B1772" i="1"/>
  <c r="A1775" i="1"/>
  <c r="B1775" i="1"/>
  <c r="A1774" i="1"/>
  <c r="B1774" i="1"/>
  <c r="A1773" i="1"/>
  <c r="B1773" i="1"/>
  <c r="A1771" i="1"/>
  <c r="B1771" i="1"/>
  <c r="A1770" i="1"/>
  <c r="B1770" i="1"/>
  <c r="A1769" i="1"/>
  <c r="B1769" i="1"/>
  <c r="A1768" i="1"/>
  <c r="B1768" i="1"/>
  <c r="A1767" i="1"/>
  <c r="B1767" i="1"/>
  <c r="A1766" i="1"/>
  <c r="B1766" i="1"/>
  <c r="A1765" i="1"/>
  <c r="B1765" i="1"/>
  <c r="A1764" i="1"/>
  <c r="B1764" i="1"/>
  <c r="A1763" i="1"/>
  <c r="B1763" i="1"/>
  <c r="A1762" i="1"/>
  <c r="B1762" i="1"/>
  <c r="A1761" i="1"/>
  <c r="B1761" i="1"/>
  <c r="A1760" i="1"/>
  <c r="B1760" i="1"/>
  <c r="A1759" i="1"/>
  <c r="B1759" i="1"/>
  <c r="A1758" i="1"/>
  <c r="B1758" i="1"/>
  <c r="A1757" i="1"/>
  <c r="B1757" i="1"/>
  <c r="A1756" i="1"/>
  <c r="B1756" i="1"/>
  <c r="A1755" i="1"/>
  <c r="B1755" i="1"/>
  <c r="A1754" i="1"/>
  <c r="B1754" i="1"/>
  <c r="A1753" i="1"/>
  <c r="B1753" i="1"/>
  <c r="A1752" i="1"/>
  <c r="B1752" i="1"/>
  <c r="A1751" i="1"/>
  <c r="B1751" i="1"/>
  <c r="A1750" i="1"/>
  <c r="B1750" i="1"/>
  <c r="A1749" i="1"/>
  <c r="B1749" i="1"/>
  <c r="A1748" i="1"/>
  <c r="B1748" i="1"/>
  <c r="A1747" i="1"/>
  <c r="B1747" i="1"/>
  <c r="A1746" i="1"/>
  <c r="B1746" i="1"/>
  <c r="A1745" i="1"/>
  <c r="B1745" i="1"/>
  <c r="A1744" i="1"/>
  <c r="B1744" i="1"/>
  <c r="A1743" i="1"/>
  <c r="B1743" i="1"/>
  <c r="A1742" i="1"/>
  <c r="B1742" i="1"/>
  <c r="A1741" i="1"/>
  <c r="B1741" i="1"/>
  <c r="A1740" i="1"/>
  <c r="B1740" i="1"/>
  <c r="A1739" i="1"/>
  <c r="B1739" i="1"/>
  <c r="A1738" i="1"/>
  <c r="B1738" i="1"/>
  <c r="A1737" i="1"/>
  <c r="B1737" i="1"/>
  <c r="A1736" i="1"/>
  <c r="B1736" i="1"/>
  <c r="A1735" i="1"/>
  <c r="B1735" i="1"/>
  <c r="A1734" i="1"/>
  <c r="B1734" i="1"/>
  <c r="A1733" i="1"/>
  <c r="B1733" i="1"/>
  <c r="A1732" i="1"/>
  <c r="B1732" i="1"/>
  <c r="A1731" i="1"/>
  <c r="B1731" i="1"/>
  <c r="A1730" i="1"/>
  <c r="B1730" i="1"/>
  <c r="A1729" i="1"/>
  <c r="B1729" i="1"/>
  <c r="A1728" i="1"/>
  <c r="B1728" i="1"/>
  <c r="A1727" i="1"/>
  <c r="B1727" i="1"/>
  <c r="A1726" i="1"/>
  <c r="B1726" i="1"/>
  <c r="A1725" i="1"/>
  <c r="B1725" i="1"/>
  <c r="A1724" i="1"/>
  <c r="B1724" i="1"/>
  <c r="A1723" i="1"/>
  <c r="B1723" i="1"/>
  <c r="A1722" i="1"/>
  <c r="B1722" i="1"/>
  <c r="A1721" i="1"/>
  <c r="B1721" i="1"/>
  <c r="A1720" i="1"/>
  <c r="B1720" i="1"/>
  <c r="A1719" i="1"/>
  <c r="B1719" i="1"/>
  <c r="A1718" i="1"/>
  <c r="B1718" i="1"/>
  <c r="A1717" i="1"/>
  <c r="B1717" i="1"/>
  <c r="A1716" i="1"/>
  <c r="B1716" i="1"/>
  <c r="A1715" i="1"/>
  <c r="B1715" i="1"/>
  <c r="A1714" i="1"/>
  <c r="B1714" i="1"/>
  <c r="A1713" i="1"/>
  <c r="B1713" i="1"/>
  <c r="A1712" i="1"/>
  <c r="B1712" i="1"/>
  <c r="A1711" i="1"/>
  <c r="B1711" i="1"/>
  <c r="A1710" i="1"/>
  <c r="B1710" i="1"/>
  <c r="A1709" i="1"/>
  <c r="B1709" i="1"/>
  <c r="A1527" i="1"/>
  <c r="B1527" i="1"/>
  <c r="A1526" i="1"/>
  <c r="B1526" i="1"/>
  <c r="A1525" i="1"/>
  <c r="B1525" i="1"/>
  <c r="A1524" i="1"/>
  <c r="B1524" i="1"/>
  <c r="A1523" i="1"/>
  <c r="B1523" i="1"/>
  <c r="A1522" i="1"/>
  <c r="B1522" i="1"/>
  <c r="A1521" i="1"/>
  <c r="B1521" i="1"/>
  <c r="A1520" i="1"/>
  <c r="B1520" i="1"/>
  <c r="A1519" i="1"/>
  <c r="B1519" i="1"/>
  <c r="A1518" i="1"/>
  <c r="B1518" i="1"/>
  <c r="A1517" i="1"/>
  <c r="B1517" i="1"/>
  <c r="A1537" i="1"/>
  <c r="B1537" i="1"/>
  <c r="A1536" i="1"/>
  <c r="B1536" i="1"/>
  <c r="A1535" i="1"/>
  <c r="B1535" i="1"/>
  <c r="A1534" i="1"/>
  <c r="B1534" i="1"/>
  <c r="A1533" i="1"/>
  <c r="B1533" i="1"/>
  <c r="A1532" i="1"/>
  <c r="B1532" i="1"/>
  <c r="A1531" i="1"/>
  <c r="B1531" i="1"/>
  <c r="A1530" i="1"/>
  <c r="B1530" i="1"/>
  <c r="A1529" i="1"/>
  <c r="B1529" i="1"/>
  <c r="A1528" i="1"/>
  <c r="B1528" i="1"/>
  <c r="A1547" i="1"/>
  <c r="B1547" i="1"/>
  <c r="A1546" i="1"/>
  <c r="B1546" i="1"/>
  <c r="A1545" i="1"/>
  <c r="B1545" i="1"/>
  <c r="A1544" i="1"/>
  <c r="B1544" i="1"/>
  <c r="A1543" i="1"/>
  <c r="B1543" i="1"/>
  <c r="A1542" i="1"/>
  <c r="B1542" i="1"/>
  <c r="A1541" i="1"/>
  <c r="B1541" i="1"/>
  <c r="A1540" i="1"/>
  <c r="B1540" i="1"/>
  <c r="A1539" i="1"/>
  <c r="B1539" i="1"/>
  <c r="A1538" i="1"/>
  <c r="B1538" i="1"/>
  <c r="A1555" i="1"/>
  <c r="B1555" i="1"/>
  <c r="A1554" i="1"/>
  <c r="B1554" i="1"/>
  <c r="A1553" i="1"/>
  <c r="B1553" i="1"/>
  <c r="A1552" i="1"/>
  <c r="B1552" i="1"/>
  <c r="A1551" i="1"/>
  <c r="B1551" i="1"/>
  <c r="A1550" i="1"/>
  <c r="B1550" i="1"/>
  <c r="A1549" i="1"/>
  <c r="B1549" i="1"/>
  <c r="A1548" i="1"/>
  <c r="B1548" i="1"/>
  <c r="A1562" i="1"/>
  <c r="B1562" i="1"/>
  <c r="A1561" i="1"/>
  <c r="B1561" i="1"/>
  <c r="A1560" i="1"/>
  <c r="B1560" i="1"/>
  <c r="A1559" i="1"/>
  <c r="B1559" i="1"/>
  <c r="A1558" i="1"/>
  <c r="B1558" i="1"/>
  <c r="A1557" i="1"/>
  <c r="B1557" i="1"/>
  <c r="A1556" i="1"/>
  <c r="B1556" i="1"/>
  <c r="A1571" i="1"/>
  <c r="B1571" i="1"/>
  <c r="A1570" i="1"/>
  <c r="B1570" i="1"/>
  <c r="A1569" i="1"/>
  <c r="B1569" i="1"/>
  <c r="A1568" i="1"/>
  <c r="B1568" i="1"/>
  <c r="A1567" i="1"/>
  <c r="B1567" i="1"/>
  <c r="A1566" i="1"/>
  <c r="B1566" i="1"/>
  <c r="A1565" i="1"/>
  <c r="B1565" i="1"/>
  <c r="A1564" i="1"/>
  <c r="B1564" i="1"/>
  <c r="A1563" i="1"/>
  <c r="B1563" i="1"/>
  <c r="A1580" i="1"/>
  <c r="B1580" i="1"/>
  <c r="A1579" i="1"/>
  <c r="B1579" i="1"/>
  <c r="A1578" i="1"/>
  <c r="B1578" i="1"/>
  <c r="A1577" i="1"/>
  <c r="B1577" i="1"/>
  <c r="A1576" i="1"/>
  <c r="B1576" i="1"/>
  <c r="A1575" i="1"/>
  <c r="B1575" i="1"/>
  <c r="A1574" i="1"/>
  <c r="B1574" i="1"/>
  <c r="A1573" i="1"/>
  <c r="B1573" i="1"/>
  <c r="A1572" i="1"/>
  <c r="B1572" i="1"/>
  <c r="A1592" i="1"/>
  <c r="B1592" i="1"/>
  <c r="A1591" i="1"/>
  <c r="B1591" i="1"/>
  <c r="A1590" i="1"/>
  <c r="B1590" i="1"/>
  <c r="A1589" i="1"/>
  <c r="B1589" i="1"/>
  <c r="A1588" i="1"/>
  <c r="B1588" i="1"/>
  <c r="A1587" i="1"/>
  <c r="B1587" i="1"/>
  <c r="A1586" i="1"/>
  <c r="B1586" i="1"/>
  <c r="A1585" i="1"/>
  <c r="B1585" i="1"/>
  <c r="A1584" i="1"/>
  <c r="B1584" i="1"/>
  <c r="A1583" i="1"/>
  <c r="B1583" i="1"/>
  <c r="A1582" i="1"/>
  <c r="B1582" i="1"/>
  <c r="A1581" i="1"/>
  <c r="B1581" i="1"/>
  <c r="A1661" i="1"/>
  <c r="B1661" i="1"/>
  <c r="A1662" i="1"/>
  <c r="B1662" i="1"/>
  <c r="A1663" i="1"/>
  <c r="B1663" i="1"/>
  <c r="A1609" i="1"/>
  <c r="B1609" i="1"/>
  <c r="A1608" i="1"/>
  <c r="B1608" i="1"/>
  <c r="A1607" i="1"/>
  <c r="B1607" i="1"/>
  <c r="A1628" i="1"/>
  <c r="A1606" i="1"/>
  <c r="B1606" i="1"/>
  <c r="A1605" i="1"/>
  <c r="B1605" i="1"/>
  <c r="A1604" i="1"/>
  <c r="B1604" i="1"/>
  <c r="A1603" i="1"/>
  <c r="B1603" i="1"/>
  <c r="A1602" i="1"/>
  <c r="B1602" i="1"/>
  <c r="A1601" i="1"/>
  <c r="B1601" i="1"/>
  <c r="A1600" i="1"/>
  <c r="B1600" i="1"/>
  <c r="A1599" i="1"/>
  <c r="B1599" i="1"/>
  <c r="A1598" i="1"/>
  <c r="B1598" i="1"/>
  <c r="A1597" i="1"/>
  <c r="B1597" i="1"/>
  <c r="A1596" i="1"/>
  <c r="B1596" i="1"/>
  <c r="A1595" i="1"/>
  <c r="B1595" i="1"/>
  <c r="A1594" i="1"/>
  <c r="B1594" i="1"/>
  <c r="A1593" i="1"/>
  <c r="B1593" i="1"/>
  <c r="A1611" i="1"/>
  <c r="B1611" i="1"/>
  <c r="A1625" i="1"/>
  <c r="B1625" i="1"/>
  <c r="A1624" i="1"/>
  <c r="B1624" i="1"/>
  <c r="A1623" i="1"/>
  <c r="B1623" i="1"/>
  <c r="A1622" i="1"/>
  <c r="B1622" i="1"/>
  <c r="A1621" i="1"/>
  <c r="B1621" i="1"/>
  <c r="A1620" i="1"/>
  <c r="B1620" i="1"/>
  <c r="A1619" i="1"/>
  <c r="B1619" i="1"/>
  <c r="A1618" i="1"/>
  <c r="B1618" i="1"/>
  <c r="A1617" i="1"/>
  <c r="B1617" i="1"/>
  <c r="A1616" i="1"/>
  <c r="B1616" i="1"/>
  <c r="A1615" i="1"/>
  <c r="B1615" i="1"/>
  <c r="A1614" i="1"/>
  <c r="B1614" i="1"/>
  <c r="A1613" i="1"/>
  <c r="B1613" i="1"/>
  <c r="A1612" i="1"/>
  <c r="B1612" i="1"/>
  <c r="A1610" i="1"/>
  <c r="B1610" i="1"/>
  <c r="A1638" i="1"/>
  <c r="B1638" i="1"/>
  <c r="A1637" i="1"/>
  <c r="B1637" i="1"/>
  <c r="A1636" i="1"/>
  <c r="B1636" i="1"/>
  <c r="A1635" i="1"/>
  <c r="B1635" i="1"/>
  <c r="A1634" i="1"/>
  <c r="B1634" i="1"/>
  <c r="A1633" i="1"/>
  <c r="B1633" i="1"/>
  <c r="A1632" i="1"/>
  <c r="B1632" i="1"/>
  <c r="A1631" i="1"/>
  <c r="B1631" i="1"/>
  <c r="A1630" i="1"/>
  <c r="B1630" i="1"/>
  <c r="A1629" i="1"/>
  <c r="B1629" i="1"/>
  <c r="A1627" i="1"/>
  <c r="B1627" i="1"/>
  <c r="A1626" i="1"/>
  <c r="B1626" i="1"/>
  <c r="A1646" i="1"/>
  <c r="B1646" i="1"/>
  <c r="A1651" i="1"/>
  <c r="B1651" i="1"/>
  <c r="A1650" i="1"/>
  <c r="B1650" i="1"/>
  <c r="A1649" i="1"/>
  <c r="B1649" i="1"/>
  <c r="A1648" i="1"/>
  <c r="B1648" i="1"/>
  <c r="A1647" i="1"/>
  <c r="B1647" i="1"/>
  <c r="A1645" i="1"/>
  <c r="B1645" i="1"/>
  <c r="A1644" i="1"/>
  <c r="B1644" i="1"/>
  <c r="A1643" i="1"/>
  <c r="B1643" i="1"/>
  <c r="A1642" i="1"/>
  <c r="B1642" i="1"/>
  <c r="A1641" i="1"/>
  <c r="B1641" i="1"/>
  <c r="A1640" i="1"/>
  <c r="B1640" i="1"/>
  <c r="A1639" i="1"/>
  <c r="B1639" i="1"/>
  <c r="A1659" i="1"/>
  <c r="B1659" i="1"/>
  <c r="A1658" i="1"/>
  <c r="B1658" i="1"/>
  <c r="A1657" i="1"/>
  <c r="B1657" i="1"/>
  <c r="A1656" i="1"/>
  <c r="B1656" i="1"/>
  <c r="A1655" i="1"/>
  <c r="B1655" i="1"/>
  <c r="A1654" i="1"/>
  <c r="B1654" i="1"/>
  <c r="A1653" i="1"/>
  <c r="B1653" i="1"/>
  <c r="A1652" i="1"/>
  <c r="B1652" i="1"/>
  <c r="A1660" i="1"/>
  <c r="B1660" i="1"/>
  <c r="A1686" i="1"/>
  <c r="B1686" i="1"/>
  <c r="A1664" i="1"/>
  <c r="B1664" i="1"/>
  <c r="A1671" i="1"/>
  <c r="B1671" i="1"/>
  <c r="A1670" i="1"/>
  <c r="B1670" i="1"/>
  <c r="A1669" i="1"/>
  <c r="B1669" i="1"/>
  <c r="A1668" i="1"/>
  <c r="B1668" i="1"/>
  <c r="A1667" i="1"/>
  <c r="B1667" i="1"/>
  <c r="A1666" i="1"/>
  <c r="B1666" i="1"/>
  <c r="A1665" i="1"/>
  <c r="B1665" i="1"/>
  <c r="A1674" i="1"/>
  <c r="B1674" i="1"/>
  <c r="A1673" i="1"/>
  <c r="B1673" i="1"/>
  <c r="A1672" i="1"/>
  <c r="B1672" i="1"/>
  <c r="A1689" i="1"/>
  <c r="B1689" i="1"/>
  <c r="A1688" i="1"/>
  <c r="B1688" i="1"/>
  <c r="A1687" i="1"/>
  <c r="B1687" i="1"/>
  <c r="A1685" i="1"/>
  <c r="B1685" i="1"/>
  <c r="A1684" i="1"/>
  <c r="B1684" i="1"/>
  <c r="A1683" i="1"/>
  <c r="B1683" i="1"/>
  <c r="A1682" i="1"/>
  <c r="B1682" i="1"/>
  <c r="A1681" i="1"/>
  <c r="B1681" i="1"/>
  <c r="A1680" i="1"/>
  <c r="B1680" i="1"/>
  <c r="A1679" i="1"/>
  <c r="B1679" i="1"/>
  <c r="A1678" i="1"/>
  <c r="B1678" i="1"/>
  <c r="A1676" i="1"/>
  <c r="B1676" i="1"/>
  <c r="A1675" i="1"/>
  <c r="B1675" i="1"/>
  <c r="A1694" i="1"/>
  <c r="B1694" i="1"/>
  <c r="A1693" i="1"/>
  <c r="B1693" i="1"/>
  <c r="A1708" i="1"/>
  <c r="B1708" i="1"/>
  <c r="A1692" i="1"/>
  <c r="B1692" i="1"/>
  <c r="A1691" i="1"/>
  <c r="B1691" i="1"/>
  <c r="A1690" i="1"/>
  <c r="B1690" i="1"/>
  <c r="A1702" i="1"/>
  <c r="B1702" i="1"/>
  <c r="A1701" i="1"/>
  <c r="B1701" i="1"/>
  <c r="A1700" i="1"/>
  <c r="B1700" i="1"/>
  <c r="A1699" i="1"/>
  <c r="B1699" i="1"/>
  <c r="A1698" i="1"/>
  <c r="B1698" i="1"/>
  <c r="A1697" i="1"/>
  <c r="B1697" i="1"/>
  <c r="A1696" i="1"/>
  <c r="B1696" i="1"/>
  <c r="A1695" i="1"/>
  <c r="B1695" i="1"/>
  <c r="A1707" i="1"/>
  <c r="B1707" i="1"/>
  <c r="A1706" i="1"/>
  <c r="B1706" i="1"/>
  <c r="A1705" i="1"/>
  <c r="B1705" i="1"/>
  <c r="A1704" i="1"/>
  <c r="B1704" i="1"/>
  <c r="A1703" i="1"/>
  <c r="B1703" i="1"/>
  <c r="A1516" i="1"/>
  <c r="B1516" i="1"/>
  <c r="A1515" i="1"/>
  <c r="B1515" i="1"/>
  <c r="A1472" i="1"/>
  <c r="B1472" i="1"/>
  <c r="A1514" i="1"/>
  <c r="B1514" i="1"/>
  <c r="A1513" i="1"/>
  <c r="B1513" i="1"/>
  <c r="A1512" i="1"/>
  <c r="B1512" i="1"/>
  <c r="A1511" i="1"/>
  <c r="B1511" i="1"/>
  <c r="A1510" i="1"/>
  <c r="B1510" i="1"/>
  <c r="A1509" i="1"/>
  <c r="B1509" i="1"/>
  <c r="A1508" i="1"/>
  <c r="B1508" i="1"/>
  <c r="A1507" i="1"/>
  <c r="B1507" i="1"/>
  <c r="A1506" i="1"/>
  <c r="B1506" i="1"/>
  <c r="A1505" i="1"/>
  <c r="B1505" i="1"/>
  <c r="A1504" i="1"/>
  <c r="B1504" i="1"/>
  <c r="A1503" i="1"/>
  <c r="B1503" i="1"/>
  <c r="A1502" i="1"/>
  <c r="B1502" i="1"/>
  <c r="A1501" i="1"/>
  <c r="B1501" i="1"/>
  <c r="A1500" i="1"/>
  <c r="B1500" i="1"/>
  <c r="A1499" i="1"/>
  <c r="B1499" i="1"/>
  <c r="A1498" i="1"/>
  <c r="B1498" i="1"/>
  <c r="A1497" i="1"/>
  <c r="B1497" i="1"/>
  <c r="A1496" i="1"/>
  <c r="B1496" i="1"/>
  <c r="A1495" i="1"/>
  <c r="B1495" i="1"/>
  <c r="A1494" i="1"/>
  <c r="B1494" i="1"/>
  <c r="A1493" i="1"/>
  <c r="B1493" i="1"/>
  <c r="A1492" i="1"/>
  <c r="B1492" i="1"/>
  <c r="A1491" i="1"/>
  <c r="B1491" i="1"/>
  <c r="A1490" i="1"/>
  <c r="B1490" i="1"/>
  <c r="A1489" i="1"/>
  <c r="B1489" i="1"/>
  <c r="A1488" i="1"/>
  <c r="B1488" i="1"/>
  <c r="A1487" i="1"/>
  <c r="B1487" i="1"/>
  <c r="A1486" i="1"/>
  <c r="B1486" i="1"/>
  <c r="A1485" i="1"/>
  <c r="B1485" i="1"/>
  <c r="A1484" i="1"/>
  <c r="B1484" i="1"/>
  <c r="A1483" i="1"/>
  <c r="B1483" i="1"/>
  <c r="A1482" i="1"/>
  <c r="B1482" i="1"/>
  <c r="A1481" i="1"/>
  <c r="B1481" i="1"/>
  <c r="A1480" i="1"/>
  <c r="B1480" i="1"/>
  <c r="A1479" i="1"/>
  <c r="B1479" i="1"/>
  <c r="A1478" i="1"/>
  <c r="B1478" i="1"/>
  <c r="A1477" i="1"/>
  <c r="B1477" i="1"/>
  <c r="A1476" i="1"/>
  <c r="B1476" i="1"/>
  <c r="A1475" i="1"/>
  <c r="B1475" i="1"/>
  <c r="A1474" i="1"/>
  <c r="B1474" i="1"/>
  <c r="A1473" i="1"/>
  <c r="B1473" i="1"/>
  <c r="A1471" i="1"/>
  <c r="B1471" i="1"/>
  <c r="A1470" i="1"/>
  <c r="B1470" i="1"/>
  <c r="A1469" i="1"/>
  <c r="B1469" i="1"/>
  <c r="A1468" i="1"/>
  <c r="B1468" i="1"/>
  <c r="A1467" i="1"/>
  <c r="B1467" i="1"/>
  <c r="A1466" i="1"/>
  <c r="B1466" i="1"/>
  <c r="A1465" i="1"/>
  <c r="B1465" i="1"/>
  <c r="A1464" i="1"/>
  <c r="B1464" i="1"/>
  <c r="A1463" i="1"/>
  <c r="B1463" i="1"/>
  <c r="A1462" i="1"/>
  <c r="B1462" i="1"/>
  <c r="A1461" i="1"/>
  <c r="B1461" i="1"/>
  <c r="A1460" i="1"/>
  <c r="B1460" i="1"/>
  <c r="A1459" i="1"/>
  <c r="B1459" i="1"/>
  <c r="A1458" i="1"/>
  <c r="B1458" i="1"/>
  <c r="A1457" i="1"/>
  <c r="B1457" i="1"/>
  <c r="A1456" i="1"/>
  <c r="B1456" i="1"/>
  <c r="A1455" i="1"/>
  <c r="B1455" i="1"/>
  <c r="A1454" i="1"/>
  <c r="B1454" i="1"/>
  <c r="A1453" i="1"/>
  <c r="B1453" i="1"/>
  <c r="A1452" i="1"/>
  <c r="B1452" i="1"/>
  <c r="A1451" i="1"/>
  <c r="B1451" i="1"/>
  <c r="A1450" i="1"/>
  <c r="B1450" i="1"/>
  <c r="A1449" i="1"/>
  <c r="B1449" i="1"/>
  <c r="A1448" i="1"/>
  <c r="B1448" i="1"/>
  <c r="A1447" i="1"/>
  <c r="B1447" i="1"/>
  <c r="A1446" i="1"/>
  <c r="B1446" i="1"/>
  <c r="A1445" i="1"/>
  <c r="B1445" i="1"/>
  <c r="A1444" i="1"/>
  <c r="B1444" i="1"/>
  <c r="A1443" i="1"/>
  <c r="B1443" i="1"/>
  <c r="A1442" i="1"/>
  <c r="B1441" i="1"/>
  <c r="A1440" i="1"/>
  <c r="B1440" i="1"/>
  <c r="A1439" i="1"/>
  <c r="B1439" i="1"/>
  <c r="A1438" i="1"/>
  <c r="B1438" i="1"/>
  <c r="A1437" i="1"/>
  <c r="B1437" i="1"/>
  <c r="A1436" i="1"/>
  <c r="B1436" i="1"/>
  <c r="A1435" i="1"/>
  <c r="B1435" i="1"/>
  <c r="A1434" i="1"/>
  <c r="B1434" i="1"/>
  <c r="A1433" i="1"/>
  <c r="B1433" i="1"/>
  <c r="A1432" i="1"/>
  <c r="B1432" i="1"/>
  <c r="A1431" i="1"/>
  <c r="B1431" i="1"/>
  <c r="A1430" i="1"/>
  <c r="B1430" i="1"/>
  <c r="A1429" i="1"/>
  <c r="B1429" i="1"/>
  <c r="A1428" i="1"/>
  <c r="B1428" i="1"/>
  <c r="A1426" i="1"/>
  <c r="B1426" i="1"/>
  <c r="A1425" i="1"/>
  <c r="B1425" i="1"/>
  <c r="A1427" i="1"/>
  <c r="B1427" i="1"/>
  <c r="A1424" i="1"/>
  <c r="B1424" i="1"/>
  <c r="A1423" i="1"/>
  <c r="B1423" i="1"/>
  <c r="A1422" i="1"/>
  <c r="B1422" i="1"/>
  <c r="A1421" i="1"/>
  <c r="B1421" i="1"/>
  <c r="A1420" i="1"/>
  <c r="B1420" i="1"/>
  <c r="A1419" i="1"/>
  <c r="B1419" i="1"/>
  <c r="A1418" i="1"/>
  <c r="B1418" i="1"/>
  <c r="A1417" i="1"/>
  <c r="B1417" i="1"/>
  <c r="A1416" i="1"/>
  <c r="B1416" i="1"/>
  <c r="A1415" i="1"/>
  <c r="B1415" i="1"/>
  <c r="A1414" i="1"/>
  <c r="B1414" i="1"/>
  <c r="A1413" i="1"/>
  <c r="B1413" i="1"/>
  <c r="A1412" i="1"/>
  <c r="B1412" i="1"/>
  <c r="A1411" i="1"/>
  <c r="B1411" i="1"/>
  <c r="A1410" i="1"/>
  <c r="B1410" i="1"/>
  <c r="A1409" i="1"/>
  <c r="B1409" i="1"/>
  <c r="A1408" i="1"/>
  <c r="B1408" i="1"/>
  <c r="A1407" i="1"/>
  <c r="B1407" i="1"/>
  <c r="A1406" i="1"/>
  <c r="B1406" i="1"/>
  <c r="A1405" i="1"/>
  <c r="B1405" i="1"/>
  <c r="A1404" i="1"/>
  <c r="B1404" i="1"/>
  <c r="A1403" i="1"/>
  <c r="B1403" i="1"/>
  <c r="A1402" i="1"/>
  <c r="A1401" i="1"/>
  <c r="B1401" i="1"/>
  <c r="A1400" i="1"/>
  <c r="B1400" i="1"/>
  <c r="A1399" i="1"/>
  <c r="B1399" i="1"/>
  <c r="A1398" i="1"/>
  <c r="B1398" i="1"/>
  <c r="A1397" i="1"/>
  <c r="B1397" i="1"/>
  <c r="A1396" i="1"/>
  <c r="B1396" i="1"/>
  <c r="A1395" i="1"/>
  <c r="B1395" i="1"/>
  <c r="A1394" i="1"/>
  <c r="B1394" i="1"/>
  <c r="A1393" i="1"/>
  <c r="B1393" i="1"/>
  <c r="A1392" i="1"/>
  <c r="B1392" i="1"/>
  <c r="A1391" i="1"/>
  <c r="B1391" i="1"/>
  <c r="A1390" i="1"/>
  <c r="B1390" i="1"/>
  <c r="A1389" i="1"/>
  <c r="B1389" i="1"/>
  <c r="A1388" i="1"/>
  <c r="B1388" i="1"/>
  <c r="A1387" i="1"/>
  <c r="B1387" i="1"/>
  <c r="A1386" i="1"/>
  <c r="B1386" i="1"/>
  <c r="A1385" i="1"/>
  <c r="B1385" i="1"/>
  <c r="A1384" i="1"/>
  <c r="B1384" i="1"/>
  <c r="A1383" i="1"/>
  <c r="B1383" i="1"/>
  <c r="A1382" i="1"/>
  <c r="B1382" i="1"/>
  <c r="A1381" i="1"/>
  <c r="B1381" i="1"/>
  <c r="A1380" i="1"/>
  <c r="B1380" i="1"/>
  <c r="A1379" i="1"/>
  <c r="B1379" i="1"/>
  <c r="A1378" i="1"/>
  <c r="B1378" i="1"/>
  <c r="A1377" i="1"/>
  <c r="B1377" i="1"/>
  <c r="A1376" i="1"/>
  <c r="B1376" i="1"/>
  <c r="A1375" i="1"/>
  <c r="B1375" i="1"/>
  <c r="A1374" i="1"/>
  <c r="B1374" i="1"/>
  <c r="A1373" i="1"/>
  <c r="B1373" i="1"/>
  <c r="A1372" i="1"/>
  <c r="B1372" i="1"/>
  <c r="A1371" i="1"/>
  <c r="B1371" i="1"/>
  <c r="A1370" i="1"/>
  <c r="B1370" i="1"/>
  <c r="A1369" i="1"/>
  <c r="B1369" i="1"/>
  <c r="A1368" i="1"/>
  <c r="B1368" i="1"/>
  <c r="A1367" i="1"/>
  <c r="B1367" i="1"/>
  <c r="A1366" i="1"/>
  <c r="B1366" i="1"/>
  <c r="A1365" i="1"/>
  <c r="B1365" i="1"/>
  <c r="A1364" i="1"/>
  <c r="B1364" i="1"/>
  <c r="A1363" i="1"/>
  <c r="B1363" i="1"/>
  <c r="A1362" i="1"/>
  <c r="B1362" i="1"/>
  <c r="A1361" i="1"/>
  <c r="B1361" i="1"/>
  <c r="A1360" i="1"/>
  <c r="B1360" i="1"/>
  <c r="A1359" i="1"/>
  <c r="B1359" i="1"/>
  <c r="A1358" i="1"/>
  <c r="B1358" i="1"/>
  <c r="A1357" i="1"/>
  <c r="B1357" i="1"/>
  <c r="A1356" i="1"/>
  <c r="B1356" i="1"/>
  <c r="A1355" i="1"/>
  <c r="B1355" i="1"/>
  <c r="A1354" i="1"/>
  <c r="B1354" i="1"/>
  <c r="A1353" i="1"/>
  <c r="B1353" i="1"/>
  <c r="A1352" i="1"/>
  <c r="B1352" i="1"/>
  <c r="A1345" i="1"/>
  <c r="B1345" i="1"/>
  <c r="A1351" i="1"/>
  <c r="B1351" i="1"/>
  <c r="A1350" i="1"/>
  <c r="B1350" i="1"/>
  <c r="A1349" i="1"/>
  <c r="B1349" i="1"/>
  <c r="A1348" i="1"/>
  <c r="B1348" i="1"/>
  <c r="A1347" i="1"/>
  <c r="B1347" i="1"/>
  <c r="A1346" i="1"/>
  <c r="B1346" i="1"/>
  <c r="A1344" i="1"/>
  <c r="B1344" i="1"/>
  <c r="A1343" i="1"/>
  <c r="B1343" i="1"/>
  <c r="A1342" i="1"/>
  <c r="B1342" i="1"/>
  <c r="A1341" i="1"/>
  <c r="B1341" i="1"/>
  <c r="A1340" i="1"/>
  <c r="B1340" i="1"/>
  <c r="A1339" i="1"/>
  <c r="B1339" i="1"/>
  <c r="A1338" i="1"/>
  <c r="B1338" i="1"/>
  <c r="A1337" i="1"/>
  <c r="B1337" i="1"/>
  <c r="A1336" i="1"/>
  <c r="B1336" i="1"/>
  <c r="A1335" i="1"/>
  <c r="B1335" i="1"/>
  <c r="A1334" i="1"/>
  <c r="B1334" i="1"/>
  <c r="A1333" i="1"/>
  <c r="B1333" i="1"/>
  <c r="A1332" i="1"/>
  <c r="B1332" i="1"/>
  <c r="A1331" i="1"/>
  <c r="B1331" i="1"/>
  <c r="A1330" i="1"/>
  <c r="B1330" i="1"/>
  <c r="A1329" i="1"/>
  <c r="B1329" i="1"/>
  <c r="A1224" i="1"/>
  <c r="B1224" i="1"/>
  <c r="A1328" i="1"/>
  <c r="B1328" i="1"/>
  <c r="A1327" i="1"/>
  <c r="B1327" i="1"/>
  <c r="A1326" i="1"/>
  <c r="B1326" i="1"/>
  <c r="A1325" i="1"/>
  <c r="B1325" i="1"/>
  <c r="A1324" i="1"/>
  <c r="B1324" i="1"/>
  <c r="A1323" i="1"/>
  <c r="B1323" i="1"/>
  <c r="A1322" i="1"/>
  <c r="B1322" i="1"/>
  <c r="A1321" i="1"/>
  <c r="B1321" i="1"/>
  <c r="A1320" i="1"/>
  <c r="B1320" i="1"/>
  <c r="A1319" i="1"/>
  <c r="B1319" i="1"/>
  <c r="A1318" i="1"/>
  <c r="B1318" i="1"/>
  <c r="A1317" i="1"/>
  <c r="B1317" i="1"/>
  <c r="A1316" i="1"/>
  <c r="B1316" i="1"/>
  <c r="A1315" i="1"/>
  <c r="B1315" i="1"/>
  <c r="A1314" i="1"/>
  <c r="B1314" i="1"/>
  <c r="A1313" i="1"/>
  <c r="B1313" i="1"/>
  <c r="A1312" i="1"/>
  <c r="B1312" i="1"/>
  <c r="A1311" i="1"/>
  <c r="B1311" i="1"/>
  <c r="A1310" i="1"/>
  <c r="B1310" i="1"/>
  <c r="A1309" i="1"/>
  <c r="B1309" i="1"/>
  <c r="A1308" i="1"/>
  <c r="B1308" i="1"/>
  <c r="A1307" i="1"/>
  <c r="B1307" i="1"/>
  <c r="A1306" i="1"/>
  <c r="B1306" i="1"/>
  <c r="A1305" i="1"/>
  <c r="B1305" i="1"/>
  <c r="A1304" i="1"/>
  <c r="B1304" i="1"/>
  <c r="A1303" i="1"/>
  <c r="B1303" i="1"/>
  <c r="A1302" i="1"/>
  <c r="B1302" i="1"/>
  <c r="A1301" i="1"/>
  <c r="B1301" i="1"/>
  <c r="A1300" i="1"/>
  <c r="B1300" i="1"/>
  <c r="A1299" i="1"/>
  <c r="B1299" i="1"/>
  <c r="A1298" i="1"/>
  <c r="B1298" i="1"/>
  <c r="A1297" i="1"/>
  <c r="B1297" i="1"/>
  <c r="A1296" i="1"/>
  <c r="B1296" i="1"/>
  <c r="A1295" i="1"/>
  <c r="B1295" i="1"/>
  <c r="A1294" i="1"/>
  <c r="B1294" i="1"/>
  <c r="A1293" i="1"/>
  <c r="B1293" i="1"/>
  <c r="A1292" i="1"/>
  <c r="B1292" i="1"/>
  <c r="A1291" i="1"/>
  <c r="B1291" i="1"/>
  <c r="A1290" i="1"/>
  <c r="B1290" i="1"/>
  <c r="A1289" i="1"/>
  <c r="B1289" i="1"/>
  <c r="A1288" i="1"/>
  <c r="B1288" i="1"/>
  <c r="A1287" i="1"/>
  <c r="B1287" i="1"/>
  <c r="A1286" i="1"/>
  <c r="B1286" i="1"/>
  <c r="A1285" i="1"/>
  <c r="B1285" i="1"/>
  <c r="A1284" i="1"/>
  <c r="B1284" i="1"/>
  <c r="A1283" i="1"/>
  <c r="B1283" i="1"/>
  <c r="A1282" i="1"/>
  <c r="B1282" i="1"/>
  <c r="A1281" i="1"/>
  <c r="B1281" i="1"/>
  <c r="A1280" i="1"/>
  <c r="B1280" i="1"/>
  <c r="A1279" i="1"/>
  <c r="B1279" i="1"/>
  <c r="A1278" i="1"/>
  <c r="B1278" i="1"/>
  <c r="A1277" i="1"/>
  <c r="B1277" i="1"/>
  <c r="A1276" i="1"/>
  <c r="B1276" i="1"/>
  <c r="A1275" i="1"/>
  <c r="B1275" i="1"/>
  <c r="A1273" i="1"/>
  <c r="B1273" i="1"/>
  <c r="A1274" i="1"/>
  <c r="B1274" i="1"/>
  <c r="A1272" i="1"/>
  <c r="B1272" i="1"/>
  <c r="A1271" i="1"/>
  <c r="B1271" i="1"/>
  <c r="A1270" i="1"/>
  <c r="B1270" i="1"/>
  <c r="A1269" i="1"/>
  <c r="B1269" i="1"/>
  <c r="B1268" i="1"/>
  <c r="A1267" i="1"/>
  <c r="B1267" i="1"/>
  <c r="A1266" i="1"/>
  <c r="B1266" i="1"/>
  <c r="A1265" i="1"/>
  <c r="B1265" i="1"/>
  <c r="A1264" i="1"/>
  <c r="B1264" i="1"/>
  <c r="A1263" i="1"/>
  <c r="B1263" i="1"/>
  <c r="A1262" i="1"/>
  <c r="B1262" i="1"/>
  <c r="A1261" i="1"/>
  <c r="B1261" i="1"/>
  <c r="A1260" i="1"/>
  <c r="B1260" i="1"/>
  <c r="A1259" i="1"/>
  <c r="B1259" i="1"/>
  <c r="A1258" i="1"/>
  <c r="B1258" i="1"/>
  <c r="A1257" i="1"/>
  <c r="B1257" i="1"/>
  <c r="A1256" i="1"/>
  <c r="B1256" i="1"/>
  <c r="A1255" i="1"/>
  <c r="B1255" i="1"/>
  <c r="A1254" i="1"/>
  <c r="B1254" i="1"/>
  <c r="A1253" i="1"/>
  <c r="B1253" i="1"/>
  <c r="A1252" i="1"/>
  <c r="B1252" i="1"/>
  <c r="A1251" i="1"/>
  <c r="B1251" i="1"/>
  <c r="A1250" i="1"/>
  <c r="B1250" i="1"/>
  <c r="A1249" i="1"/>
  <c r="B1249" i="1"/>
  <c r="A1248" i="1"/>
  <c r="B1248" i="1"/>
  <c r="A1247" i="1"/>
  <c r="B1247" i="1"/>
  <c r="A1246" i="1"/>
  <c r="B1246" i="1"/>
  <c r="A1245" i="1"/>
  <c r="B1245" i="1"/>
  <c r="A1244" i="1"/>
  <c r="B1244" i="1"/>
  <c r="A1243" i="1"/>
  <c r="B1243" i="1"/>
  <c r="A1242" i="1"/>
  <c r="B1242" i="1"/>
  <c r="A1241" i="1"/>
  <c r="B1241" i="1"/>
  <c r="A1240" i="1"/>
  <c r="B1240" i="1"/>
  <c r="A1239" i="1"/>
  <c r="B1239" i="1"/>
  <c r="A1238" i="1"/>
  <c r="B1238" i="1"/>
  <c r="A1237" i="1"/>
  <c r="B1237" i="1"/>
  <c r="A1236" i="1"/>
  <c r="B1236" i="1"/>
  <c r="A1235" i="1"/>
  <c r="B1235" i="1"/>
  <c r="A1234" i="1"/>
  <c r="B1234" i="1"/>
  <c r="A1233" i="1"/>
  <c r="B1233" i="1"/>
  <c r="A1232" i="1"/>
  <c r="B1232" i="1"/>
  <c r="A1231" i="1"/>
  <c r="B1231" i="1"/>
  <c r="A1230" i="1"/>
  <c r="B1230" i="1"/>
  <c r="A1229" i="1"/>
  <c r="B1229" i="1"/>
  <c r="A1228" i="1"/>
  <c r="B1228" i="1"/>
  <c r="A1227" i="1"/>
  <c r="B1227" i="1"/>
  <c r="A1226" i="1"/>
  <c r="B1226" i="1"/>
  <c r="A1225" i="1"/>
  <c r="B1225" i="1"/>
  <c r="A1223" i="1"/>
  <c r="B1223" i="1"/>
  <c r="A1222" i="1"/>
  <c r="B1222" i="1"/>
  <c r="A1221" i="1"/>
  <c r="B1221" i="1"/>
  <c r="A1220" i="1"/>
  <c r="B1220" i="1"/>
  <c r="A1219" i="1"/>
  <c r="B1219" i="1"/>
  <c r="A1218" i="1"/>
  <c r="B1218" i="1"/>
  <c r="A1217" i="1"/>
  <c r="B1217" i="1"/>
  <c r="A1216" i="1"/>
  <c r="B1216" i="1"/>
  <c r="A1215" i="1"/>
  <c r="B1215" i="1"/>
  <c r="A1182" i="1"/>
  <c r="B1182" i="1"/>
  <c r="A1173" i="1"/>
  <c r="B1173" i="1"/>
  <c r="A1214" i="1"/>
  <c r="B1214" i="1"/>
  <c r="A1213" i="1"/>
  <c r="B1213" i="1"/>
  <c r="A1212" i="1"/>
  <c r="B1212" i="1"/>
  <c r="A1211" i="1"/>
  <c r="B1211" i="1"/>
  <c r="A1210" i="1"/>
  <c r="B1210" i="1"/>
  <c r="A1209" i="1"/>
  <c r="B1209" i="1"/>
  <c r="A1208" i="1"/>
  <c r="B1208" i="1"/>
  <c r="A1207" i="1"/>
  <c r="B1207" i="1"/>
  <c r="A1206" i="1"/>
  <c r="B1206" i="1"/>
  <c r="A1205" i="1"/>
  <c r="B1205" i="1"/>
  <c r="A1204" i="1"/>
  <c r="B1204" i="1"/>
  <c r="A1203" i="1"/>
  <c r="B1203" i="1"/>
  <c r="A1202" i="1"/>
  <c r="B1202" i="1"/>
  <c r="A1201" i="1"/>
  <c r="B1201" i="1"/>
  <c r="A1200" i="1"/>
  <c r="B1200" i="1"/>
  <c r="A1199" i="1"/>
  <c r="B1199" i="1"/>
  <c r="A1198" i="1"/>
  <c r="B1198" i="1"/>
  <c r="A1197" i="1"/>
  <c r="B1197" i="1"/>
  <c r="A1196" i="1"/>
  <c r="B1196" i="1"/>
  <c r="A1195" i="1"/>
  <c r="B1195" i="1"/>
  <c r="B1194" i="1"/>
  <c r="A1193" i="1"/>
  <c r="B1193" i="1"/>
  <c r="A1192" i="1"/>
  <c r="B1192" i="1"/>
  <c r="A1191" i="1"/>
  <c r="B1191" i="1"/>
  <c r="A1187" i="1"/>
  <c r="B1187" i="1"/>
  <c r="A1190" i="1"/>
  <c r="B1190" i="1"/>
  <c r="A1189" i="1"/>
  <c r="B1189" i="1"/>
  <c r="A1188" i="1"/>
  <c r="B1188" i="1"/>
  <c r="A1186" i="1"/>
  <c r="B1186" i="1"/>
  <c r="A1185" i="1"/>
  <c r="B1185" i="1"/>
  <c r="A1184" i="1"/>
  <c r="B1184" i="1"/>
  <c r="A1183" i="1"/>
  <c r="B1183" i="1"/>
  <c r="A1181" i="1"/>
  <c r="B1181" i="1"/>
  <c r="A1180" i="1"/>
  <c r="B1180" i="1"/>
  <c r="A1179" i="1"/>
  <c r="B1179" i="1"/>
  <c r="A1178" i="1"/>
  <c r="B1178" i="1"/>
  <c r="A1177" i="1"/>
  <c r="B1177" i="1"/>
  <c r="A1176" i="1"/>
  <c r="B1176" i="1"/>
  <c r="A1175" i="1"/>
  <c r="B1175" i="1"/>
  <c r="A1174" i="1"/>
  <c r="B1174" i="1"/>
  <c r="A1172" i="1"/>
  <c r="B1172" i="1"/>
  <c r="A1171" i="1"/>
  <c r="B1171" i="1"/>
  <c r="A1170" i="1"/>
  <c r="B1170" i="1"/>
  <c r="A1169" i="1"/>
  <c r="B1169" i="1"/>
  <c r="A1168" i="1"/>
  <c r="B1168" i="1"/>
  <c r="A1167" i="1"/>
  <c r="B1167" i="1"/>
  <c r="A1165" i="1"/>
  <c r="B1165" i="1"/>
  <c r="A1164" i="1"/>
  <c r="B1164" i="1"/>
  <c r="A1163" i="1"/>
  <c r="B1163" i="1"/>
  <c r="A1162" i="1"/>
  <c r="B1162" i="1"/>
  <c r="A1161" i="1"/>
  <c r="B1161" i="1"/>
  <c r="A1160" i="1"/>
  <c r="B1160" i="1"/>
  <c r="A1159" i="1"/>
  <c r="B1159" i="1"/>
  <c r="A1158" i="1"/>
  <c r="B1158" i="1"/>
  <c r="A1157" i="1"/>
  <c r="B1157" i="1"/>
  <c r="A1156" i="1"/>
  <c r="B1156" i="1"/>
  <c r="A1155" i="1"/>
  <c r="B1155" i="1"/>
  <c r="A1154" i="1"/>
  <c r="B1154" i="1"/>
  <c r="A1153" i="1"/>
  <c r="B1153" i="1"/>
  <c r="A1152" i="1"/>
  <c r="B1152" i="1"/>
  <c r="A1151" i="1"/>
  <c r="B1151" i="1"/>
  <c r="A1150" i="1"/>
  <c r="B1150" i="1"/>
  <c r="A1149" i="1"/>
  <c r="B1149" i="1"/>
  <c r="A1148" i="1"/>
  <c r="B1148" i="1"/>
  <c r="A1147" i="1"/>
  <c r="B1147" i="1"/>
  <c r="A1146" i="1"/>
  <c r="B1146" i="1"/>
  <c r="A1145" i="1"/>
  <c r="B1145" i="1"/>
  <c r="A1144" i="1"/>
  <c r="B1144" i="1"/>
  <c r="A1143" i="1"/>
  <c r="B1143" i="1"/>
  <c r="A1142" i="1"/>
  <c r="B1142" i="1"/>
  <c r="A1141" i="1"/>
  <c r="B1141" i="1"/>
  <c r="A1140" i="1"/>
  <c r="B1140" i="1"/>
  <c r="A1139" i="1"/>
  <c r="B1139" i="1"/>
  <c r="A1138" i="1"/>
  <c r="B1138" i="1"/>
  <c r="A1137" i="1"/>
  <c r="B1137" i="1"/>
  <c r="A1136" i="1"/>
  <c r="B1136" i="1"/>
  <c r="A1132" i="1"/>
  <c r="B1132" i="1"/>
  <c r="A1135" i="1"/>
  <c r="B1135" i="1"/>
  <c r="A1121" i="1"/>
  <c r="B1121" i="1"/>
  <c r="A1113" i="1"/>
  <c r="B1113" i="1"/>
  <c r="A1102" i="1"/>
  <c r="B1102" i="1"/>
  <c r="A1090" i="1"/>
  <c r="B1090" i="1"/>
  <c r="A1050" i="1"/>
  <c r="B1050" i="1"/>
  <c r="A1023" i="1"/>
  <c r="B1023" i="1"/>
  <c r="A1019" i="1"/>
  <c r="B1019" i="1"/>
  <c r="A1134" i="1"/>
  <c r="B1134" i="1"/>
  <c r="A1133" i="1"/>
  <c r="B1133" i="1"/>
  <c r="A1131" i="1"/>
  <c r="B1131" i="1"/>
  <c r="A1130" i="1"/>
  <c r="B1130" i="1"/>
  <c r="A1129" i="1"/>
  <c r="B1129" i="1"/>
  <c r="A1128" i="1"/>
  <c r="B1128" i="1"/>
  <c r="A1127" i="1"/>
  <c r="B1127" i="1"/>
  <c r="A1126" i="1"/>
  <c r="B1126" i="1"/>
  <c r="A1125" i="1"/>
  <c r="B1125" i="1"/>
  <c r="A1124" i="1"/>
  <c r="B1124" i="1"/>
  <c r="A1123" i="1"/>
  <c r="B1123" i="1"/>
  <c r="A1122" i="1"/>
  <c r="B1122" i="1"/>
  <c r="A1112" i="1"/>
  <c r="A1101" i="1"/>
  <c r="B1101" i="1"/>
  <c r="A1120" i="1"/>
  <c r="B1120" i="1"/>
  <c r="A1119" i="1"/>
  <c r="B1119" i="1"/>
  <c r="A1118" i="1"/>
  <c r="B1118" i="1"/>
  <c r="A1117" i="1"/>
  <c r="B1117" i="1"/>
  <c r="A1116" i="1"/>
  <c r="B1116" i="1"/>
  <c r="A1115" i="1"/>
  <c r="B1115" i="1"/>
  <c r="A1114" i="1"/>
  <c r="B1114" i="1"/>
  <c r="A1111" i="1"/>
  <c r="B1111" i="1"/>
  <c r="B1110" i="1"/>
  <c r="A1110" i="1"/>
  <c r="A1109" i="1"/>
  <c r="B1109" i="1"/>
  <c r="A1108" i="1"/>
  <c r="B1108" i="1"/>
  <c r="A1107" i="1"/>
  <c r="B1107" i="1"/>
  <c r="A1106" i="1"/>
  <c r="B1106" i="1"/>
  <c r="A1105" i="1"/>
  <c r="B1105" i="1"/>
  <c r="A1104" i="1"/>
  <c r="B1104" i="1"/>
  <c r="A1103" i="1"/>
  <c r="B1103" i="1"/>
  <c r="A1100" i="1"/>
  <c r="B1100" i="1"/>
  <c r="A1099" i="1"/>
  <c r="B1099" i="1"/>
  <c r="A1098" i="1"/>
  <c r="B1098" i="1"/>
  <c r="A1097" i="1"/>
  <c r="B1097" i="1"/>
  <c r="A1096" i="1"/>
  <c r="B1096" i="1"/>
  <c r="A1095" i="1"/>
  <c r="B1095" i="1"/>
  <c r="A1094" i="1"/>
  <c r="B1094" i="1"/>
  <c r="A1093" i="1"/>
  <c r="B1093" i="1"/>
  <c r="A1092" i="1"/>
  <c r="B1092" i="1"/>
  <c r="A1091" i="1"/>
  <c r="B1091" i="1"/>
  <c r="A1089" i="1"/>
  <c r="B1089" i="1"/>
  <c r="A1088" i="1"/>
  <c r="B1088" i="1"/>
  <c r="A1087" i="1"/>
  <c r="B1087" i="1"/>
  <c r="A1086" i="1"/>
  <c r="B1086" i="1"/>
  <c r="A1085" i="1"/>
  <c r="B1085" i="1"/>
  <c r="A1084" i="1"/>
  <c r="B1084" i="1"/>
  <c r="A1083" i="1"/>
  <c r="B1083" i="1"/>
  <c r="A1082" i="1"/>
  <c r="B1082" i="1"/>
  <c r="A1081" i="1"/>
  <c r="B1081" i="1"/>
  <c r="A1080" i="1"/>
  <c r="B1080" i="1"/>
  <c r="A1079" i="1" l="1"/>
  <c r="B1079" i="1"/>
  <c r="A1078" i="1"/>
  <c r="B1078" i="1"/>
  <c r="A1077" i="1"/>
  <c r="B1077" i="1"/>
  <c r="A1076" i="1"/>
  <c r="B1076" i="1"/>
  <c r="A1075" i="1"/>
  <c r="B1075" i="1"/>
  <c r="A1074" i="1"/>
  <c r="B1074" i="1"/>
  <c r="A1073" i="1"/>
  <c r="B1073" i="1"/>
  <c r="A1072" i="1"/>
  <c r="B1072" i="1"/>
  <c r="A1071" i="1"/>
  <c r="B1071" i="1"/>
  <c r="A1070" i="1"/>
  <c r="B1070" i="1"/>
  <c r="A1069" i="1"/>
  <c r="B1069" i="1"/>
  <c r="A1068" i="1"/>
  <c r="B1068" i="1"/>
  <c r="A1067" i="1"/>
  <c r="B1067" i="1"/>
  <c r="A1066" i="1"/>
  <c r="B1066" i="1"/>
  <c r="A1065" i="1"/>
  <c r="B1065" i="1"/>
  <c r="A1064" i="1"/>
  <c r="B1064" i="1"/>
  <c r="A1063" i="1"/>
  <c r="B1063" i="1"/>
  <c r="A1062" i="1"/>
  <c r="B1062" i="1"/>
  <c r="A1061" i="1"/>
  <c r="B1061" i="1"/>
  <c r="A1060" i="1"/>
  <c r="B1060" i="1"/>
  <c r="A1059" i="1"/>
  <c r="B1059" i="1"/>
  <c r="A1058" i="1"/>
  <c r="B1058" i="1"/>
  <c r="A1057" i="1"/>
  <c r="B1057" i="1"/>
  <c r="A1056" i="1"/>
  <c r="B1056" i="1"/>
  <c r="A1055" i="1"/>
  <c r="B1055" i="1"/>
  <c r="A1054" i="1"/>
  <c r="B1054" i="1"/>
  <c r="A1053" i="1"/>
  <c r="B1053" i="1"/>
  <c r="A1052" i="1"/>
  <c r="B1052" i="1"/>
  <c r="A1051" i="1"/>
  <c r="B1051" i="1"/>
  <c r="A1049" i="1"/>
  <c r="B1049" i="1"/>
  <c r="A1048" i="1"/>
  <c r="B1048" i="1"/>
  <c r="A1047" i="1"/>
  <c r="B1047" i="1"/>
  <c r="A1046" i="1"/>
  <c r="B1046" i="1"/>
  <c r="A1045" i="1"/>
  <c r="B1045" i="1"/>
  <c r="A1044" i="1"/>
  <c r="B1044" i="1"/>
  <c r="A1043" i="1"/>
  <c r="B1043" i="1"/>
  <c r="A1042" i="1"/>
  <c r="B1042" i="1"/>
  <c r="A1041" i="1"/>
  <c r="B1041" i="1"/>
  <c r="A1040" i="1"/>
  <c r="B1040" i="1"/>
  <c r="A1039" i="1"/>
  <c r="B1039" i="1"/>
  <c r="A1038" i="1"/>
  <c r="B1038" i="1"/>
  <c r="A1037" i="1"/>
  <c r="B1037" i="1"/>
  <c r="A1036" i="1"/>
  <c r="B1036" i="1"/>
  <c r="A1035" i="1"/>
  <c r="B1035" i="1"/>
  <c r="A1034" i="1"/>
  <c r="B1034" i="1"/>
  <c r="A1033" i="1"/>
  <c r="B1033" i="1"/>
  <c r="A1032" i="1"/>
  <c r="B1032" i="1"/>
  <c r="A1031" i="1"/>
  <c r="B1031" i="1"/>
  <c r="A1030" i="1"/>
  <c r="B1030" i="1"/>
  <c r="A1029" i="1"/>
  <c r="B1029" i="1"/>
  <c r="A1028" i="1"/>
  <c r="B1028" i="1"/>
  <c r="A1027" i="1"/>
  <c r="B1027" i="1"/>
  <c r="A1026" i="1"/>
  <c r="B1026" i="1"/>
  <c r="A1025" i="1"/>
  <c r="B1025" i="1"/>
  <c r="A1024" i="1"/>
  <c r="B1024" i="1"/>
  <c r="A1022" i="1"/>
  <c r="B1022" i="1"/>
  <c r="A1021" i="1"/>
  <c r="B1021" i="1"/>
  <c r="A1020" i="1"/>
  <c r="B1020" i="1"/>
  <c r="A1018" i="1"/>
  <c r="B1018" i="1"/>
  <c r="A1017" i="1"/>
  <c r="B1017" i="1"/>
  <c r="A1016" i="1"/>
  <c r="B1016" i="1"/>
  <c r="A1015" i="1"/>
  <c r="B1015" i="1"/>
  <c r="A1014" i="1"/>
  <c r="B1014" i="1"/>
  <c r="A1013" i="1"/>
  <c r="B1013" i="1"/>
  <c r="A1012" i="1"/>
  <c r="B1012" i="1"/>
  <c r="A1011" i="1"/>
  <c r="B1011" i="1"/>
  <c r="A1010" i="1"/>
  <c r="B1010" i="1"/>
  <c r="A1009" i="1"/>
  <c r="B1009" i="1"/>
  <c r="A1008" i="1"/>
  <c r="B1008" i="1"/>
  <c r="A1007" i="1"/>
  <c r="B1007" i="1"/>
  <c r="A1006" i="1"/>
  <c r="B1006" i="1"/>
  <c r="A1005" i="1"/>
  <c r="B1005" i="1"/>
  <c r="A1004" i="1"/>
  <c r="B1004" i="1"/>
  <c r="A1003" i="1"/>
  <c r="B1003" i="1"/>
  <c r="A1002" i="1"/>
  <c r="B1002" i="1"/>
  <c r="A1001" i="1"/>
  <c r="B1001" i="1"/>
  <c r="A1000" i="1"/>
  <c r="B1000" i="1"/>
  <c r="A999" i="1"/>
  <c r="B999" i="1"/>
  <c r="A998" i="1"/>
  <c r="B998" i="1"/>
  <c r="A997" i="1"/>
  <c r="B997" i="1"/>
  <c r="A996" i="1"/>
  <c r="B996" i="1"/>
  <c r="A995" i="1"/>
  <c r="B995" i="1"/>
  <c r="A994" i="1"/>
  <c r="B994" i="1"/>
  <c r="A993" i="1"/>
  <c r="B993" i="1"/>
  <c r="A992" i="1"/>
  <c r="B992" i="1"/>
  <c r="A991" i="1"/>
  <c r="B991" i="1"/>
  <c r="A990" i="1"/>
  <c r="B990" i="1"/>
  <c r="A989" i="1"/>
  <c r="B989" i="1"/>
  <c r="A988" i="1"/>
  <c r="B988" i="1"/>
  <c r="A987" i="1"/>
  <c r="B987" i="1"/>
  <c r="A986" i="1"/>
  <c r="B986" i="1"/>
  <c r="A985" i="1"/>
  <c r="B985" i="1"/>
  <c r="A984" i="1"/>
  <c r="B984" i="1"/>
  <c r="A983" i="1"/>
  <c r="B983" i="1"/>
  <c r="A982" i="1"/>
  <c r="B982" i="1"/>
  <c r="A981" i="1"/>
  <c r="B981" i="1"/>
  <c r="A980" i="1"/>
  <c r="B980" i="1"/>
  <c r="A979" i="1"/>
  <c r="B979" i="1"/>
  <c r="A978" i="1"/>
  <c r="B978" i="1"/>
  <c r="A977" i="1"/>
  <c r="B977" i="1"/>
  <c r="A976" i="1"/>
  <c r="B976" i="1"/>
  <c r="A975" i="1"/>
  <c r="B975" i="1"/>
  <c r="A974" i="1"/>
  <c r="B974" i="1"/>
  <c r="A973" i="1"/>
  <c r="B973" i="1"/>
  <c r="A972" i="1"/>
  <c r="B972" i="1"/>
  <c r="A971" i="1"/>
  <c r="B971" i="1"/>
  <c r="A970" i="1"/>
  <c r="B970" i="1"/>
  <c r="A969" i="1"/>
  <c r="B969" i="1"/>
  <c r="A968" i="1"/>
  <c r="B968" i="1"/>
  <c r="A967" i="1"/>
  <c r="B967" i="1"/>
  <c r="A966" i="1"/>
  <c r="B966" i="1"/>
  <c r="A965" i="1"/>
  <c r="B965" i="1"/>
  <c r="A964" i="1"/>
  <c r="B964" i="1"/>
  <c r="A963" i="1"/>
  <c r="B963" i="1"/>
  <c r="A962" i="1"/>
  <c r="B962" i="1"/>
  <c r="A961" i="1"/>
  <c r="B961" i="1"/>
  <c r="A960" i="1"/>
  <c r="B960" i="1"/>
  <c r="A959" i="1"/>
  <c r="B959" i="1"/>
  <c r="A958" i="1"/>
  <c r="B958" i="1"/>
  <c r="A957" i="1"/>
  <c r="B957" i="1"/>
  <c r="A956" i="1"/>
  <c r="B956" i="1"/>
  <c r="A955" i="1"/>
  <c r="B955" i="1"/>
  <c r="A954" i="1"/>
  <c r="B954" i="1"/>
  <c r="A953" i="1"/>
  <c r="B953" i="1"/>
  <c r="A952" i="1"/>
  <c r="B952" i="1"/>
  <c r="A951" i="1"/>
  <c r="B951" i="1"/>
  <c r="A950" i="1"/>
  <c r="B950" i="1"/>
  <c r="A949" i="1"/>
  <c r="B949" i="1"/>
  <c r="B388" i="1"/>
  <c r="A786" i="1"/>
  <c r="B786" i="1"/>
  <c r="A948" i="1"/>
  <c r="B948" i="1"/>
  <c r="A947" i="1"/>
  <c r="B947" i="1"/>
  <c r="A946" i="1"/>
  <c r="B946" i="1"/>
  <c r="A945" i="1"/>
  <c r="B945" i="1"/>
  <c r="A944" i="1"/>
  <c r="B944" i="1"/>
  <c r="A943" i="1"/>
  <c r="B943" i="1"/>
  <c r="A942" i="1"/>
  <c r="B942" i="1"/>
  <c r="A941" i="1"/>
  <c r="B941" i="1"/>
  <c r="A940" i="1"/>
  <c r="B940" i="1"/>
  <c r="A939" i="1"/>
  <c r="B939" i="1"/>
  <c r="A938" i="1"/>
  <c r="B938" i="1"/>
  <c r="A937" i="1"/>
  <c r="B937" i="1"/>
  <c r="A936" i="1"/>
  <c r="B936" i="1"/>
  <c r="A935" i="1"/>
  <c r="B935" i="1"/>
  <c r="A934" i="1"/>
  <c r="B934" i="1"/>
  <c r="A933" i="1"/>
  <c r="B933" i="1"/>
  <c r="A932" i="1"/>
  <c r="B932" i="1"/>
  <c r="A931" i="1"/>
  <c r="B931" i="1"/>
  <c r="A930" i="1"/>
  <c r="B930" i="1"/>
  <c r="A929" i="1"/>
  <c r="B929" i="1"/>
  <c r="A928" i="1"/>
  <c r="B928" i="1"/>
  <c r="A927" i="1"/>
  <c r="B927" i="1"/>
  <c r="A926" i="1"/>
  <c r="B926" i="1"/>
  <c r="A925" i="1"/>
  <c r="B925" i="1"/>
  <c r="A924" i="1"/>
  <c r="B924" i="1"/>
  <c r="A923" i="1"/>
  <c r="B923" i="1"/>
  <c r="A922" i="1"/>
  <c r="B922" i="1"/>
  <c r="A921" i="1"/>
  <c r="B921" i="1"/>
  <c r="A920" i="1"/>
  <c r="B920" i="1"/>
  <c r="A919" i="1"/>
  <c r="B919" i="1"/>
  <c r="A918" i="1"/>
  <c r="B918" i="1"/>
  <c r="A917" i="1"/>
  <c r="B917" i="1"/>
  <c r="A916" i="1"/>
  <c r="B916" i="1"/>
  <c r="A915" i="1"/>
  <c r="B915" i="1"/>
  <c r="A914" i="1"/>
  <c r="B914" i="1"/>
  <c r="A913" i="1"/>
  <c r="B913" i="1"/>
  <c r="A912" i="1"/>
  <c r="B912" i="1"/>
  <c r="A911" i="1"/>
  <c r="B911" i="1"/>
  <c r="A910" i="1"/>
  <c r="B910" i="1"/>
  <c r="A909" i="1"/>
  <c r="B909" i="1"/>
  <c r="A908" i="1"/>
  <c r="B908" i="1"/>
  <c r="A907" i="1"/>
  <c r="B907" i="1"/>
  <c r="A906" i="1"/>
  <c r="B906" i="1"/>
  <c r="A905" i="1"/>
  <c r="B905" i="1"/>
  <c r="A904" i="1"/>
  <c r="B904" i="1"/>
  <c r="A903" i="1"/>
  <c r="B903" i="1"/>
  <c r="A902" i="1"/>
  <c r="B902" i="1"/>
  <c r="A901" i="1"/>
  <c r="B901" i="1"/>
  <c r="A900" i="1"/>
  <c r="B900" i="1"/>
  <c r="A899" i="1"/>
  <c r="B899" i="1"/>
  <c r="A898" i="1"/>
  <c r="B898" i="1"/>
  <c r="A897" i="1"/>
  <c r="B897" i="1"/>
  <c r="A896" i="1"/>
  <c r="B896" i="1"/>
  <c r="A895" i="1"/>
  <c r="B895" i="1"/>
  <c r="A894" i="1"/>
  <c r="B894" i="1"/>
  <c r="A893" i="1"/>
  <c r="B893" i="1"/>
  <c r="A892" i="1"/>
  <c r="B892" i="1"/>
  <c r="A891" i="1"/>
  <c r="B891" i="1"/>
  <c r="A890" i="1"/>
  <c r="B890" i="1"/>
  <c r="A889" i="1"/>
  <c r="B889" i="1"/>
  <c r="A888" i="1"/>
  <c r="B888" i="1"/>
  <c r="A887" i="1"/>
  <c r="B887" i="1"/>
  <c r="A886" i="1"/>
  <c r="B886" i="1"/>
  <c r="A885" i="1"/>
  <c r="B885" i="1"/>
  <c r="A884" i="1"/>
  <c r="B884" i="1"/>
  <c r="A883" i="1"/>
  <c r="B883" i="1"/>
  <c r="A882" i="1"/>
  <c r="B882" i="1"/>
  <c r="A881" i="1"/>
  <c r="B881" i="1"/>
  <c r="A880" i="1"/>
  <c r="B880" i="1"/>
  <c r="A879" i="1"/>
  <c r="B879" i="1"/>
  <c r="A878" i="1"/>
  <c r="B878" i="1"/>
  <c r="A877" i="1"/>
  <c r="B877" i="1"/>
  <c r="A876" i="1"/>
  <c r="B876" i="1"/>
  <c r="A875" i="1"/>
  <c r="B875" i="1"/>
  <c r="A874" i="1"/>
  <c r="B874" i="1"/>
  <c r="A873" i="1"/>
  <c r="B873" i="1"/>
  <c r="A872" i="1"/>
  <c r="B872" i="1"/>
  <c r="A871" i="1"/>
  <c r="B871" i="1"/>
  <c r="A870" i="1"/>
  <c r="B870" i="1"/>
  <c r="A869" i="1"/>
  <c r="B869" i="1"/>
  <c r="A868" i="1"/>
  <c r="B868" i="1"/>
  <c r="A867" i="1"/>
  <c r="B867" i="1"/>
  <c r="A866" i="1"/>
  <c r="B866" i="1"/>
  <c r="A865" i="1"/>
  <c r="B865" i="1"/>
  <c r="A864" i="1"/>
  <c r="B864" i="1"/>
  <c r="A863" i="1"/>
  <c r="B863" i="1"/>
  <c r="A862" i="1"/>
  <c r="B862" i="1"/>
  <c r="A861" i="1"/>
  <c r="B861" i="1"/>
  <c r="A860" i="1"/>
  <c r="B860" i="1"/>
  <c r="A859" i="1"/>
  <c r="B859" i="1"/>
  <c r="A858" i="1"/>
  <c r="B858" i="1"/>
  <c r="A857" i="1"/>
  <c r="B857" i="1"/>
  <c r="A856" i="1"/>
  <c r="B856" i="1"/>
  <c r="A855" i="1"/>
  <c r="B855" i="1"/>
  <c r="A854" i="1"/>
  <c r="B854" i="1"/>
  <c r="A853" i="1"/>
  <c r="B853" i="1"/>
  <c r="A852" i="1"/>
  <c r="B852" i="1"/>
  <c r="A851" i="1"/>
  <c r="B851" i="1"/>
  <c r="A850" i="1"/>
  <c r="B850" i="1"/>
  <c r="A849" i="1"/>
  <c r="B849" i="1"/>
  <c r="A848" i="1"/>
  <c r="B848" i="1"/>
  <c r="A847" i="1"/>
  <c r="B847" i="1"/>
  <c r="A846" i="1"/>
  <c r="B846" i="1"/>
  <c r="A845" i="1"/>
  <c r="B845" i="1"/>
  <c r="A844" i="1"/>
  <c r="B844" i="1"/>
  <c r="A843" i="1"/>
  <c r="B843" i="1"/>
  <c r="A842" i="1"/>
  <c r="B842" i="1"/>
  <c r="A841" i="1"/>
  <c r="B841" i="1"/>
  <c r="A840" i="1"/>
  <c r="B840" i="1"/>
  <c r="A839" i="1"/>
  <c r="B839" i="1"/>
  <c r="A838" i="1"/>
  <c r="B838" i="1"/>
  <c r="A837" i="1"/>
  <c r="B837" i="1"/>
  <c r="A836" i="1"/>
  <c r="B836" i="1"/>
  <c r="A835" i="1"/>
  <c r="B835" i="1"/>
  <c r="A834" i="1"/>
  <c r="B834" i="1"/>
  <c r="A833" i="1"/>
  <c r="B833" i="1"/>
  <c r="A832" i="1"/>
  <c r="B832" i="1"/>
  <c r="A831" i="1"/>
  <c r="B831" i="1"/>
  <c r="A830" i="1"/>
  <c r="B830" i="1"/>
  <c r="A829" i="1"/>
  <c r="B829" i="1"/>
  <c r="A828" i="1"/>
  <c r="B828" i="1"/>
  <c r="A827" i="1"/>
  <c r="B827" i="1"/>
  <c r="A826" i="1"/>
  <c r="B826" i="1"/>
  <c r="A825" i="1"/>
  <c r="B825" i="1"/>
  <c r="A824" i="1"/>
  <c r="B824" i="1"/>
  <c r="A823" i="1"/>
  <c r="B823" i="1"/>
  <c r="A822" i="1"/>
  <c r="B822" i="1"/>
  <c r="A821" i="1"/>
  <c r="B821" i="1"/>
  <c r="A820" i="1"/>
  <c r="B820" i="1"/>
  <c r="A819" i="1"/>
  <c r="B819" i="1"/>
  <c r="A818" i="1"/>
  <c r="B818" i="1"/>
  <c r="A817" i="1"/>
  <c r="B817" i="1"/>
  <c r="A816" i="1"/>
  <c r="B816" i="1"/>
  <c r="A815" i="1"/>
  <c r="B815" i="1"/>
  <c r="A814" i="1"/>
  <c r="B814" i="1"/>
  <c r="A813" i="1"/>
  <c r="B813" i="1"/>
  <c r="A812" i="1"/>
  <c r="B812" i="1"/>
  <c r="A811" i="1"/>
  <c r="B811" i="1"/>
  <c r="A810" i="1"/>
  <c r="B810" i="1"/>
  <c r="A809" i="1"/>
  <c r="B809" i="1"/>
  <c r="A808" i="1"/>
  <c r="B808" i="1"/>
  <c r="A807" i="1"/>
  <c r="B807" i="1"/>
  <c r="A806" i="1"/>
  <c r="B806" i="1"/>
  <c r="A805" i="1"/>
  <c r="B805" i="1"/>
  <c r="A804" i="1"/>
  <c r="B804" i="1"/>
  <c r="A803" i="1"/>
  <c r="B803" i="1"/>
  <c r="A802" i="1"/>
  <c r="B802" i="1"/>
  <c r="A801" i="1"/>
  <c r="B801" i="1"/>
  <c r="A800" i="1"/>
  <c r="B800" i="1"/>
  <c r="A799" i="1"/>
  <c r="B799" i="1"/>
  <c r="A798" i="1"/>
  <c r="B798" i="1"/>
  <c r="A797" i="1"/>
  <c r="B797" i="1"/>
  <c r="A796" i="1"/>
  <c r="B796" i="1"/>
  <c r="A795" i="1"/>
  <c r="B795" i="1"/>
  <c r="A794" i="1"/>
  <c r="B794" i="1"/>
  <c r="A793" i="1"/>
  <c r="B793" i="1"/>
  <c r="A792" i="1"/>
  <c r="B792" i="1"/>
  <c r="A791" i="1"/>
  <c r="B791" i="1"/>
  <c r="A790" i="1"/>
  <c r="B790" i="1"/>
  <c r="A789" i="1"/>
  <c r="B789" i="1"/>
  <c r="A788" i="1"/>
  <c r="B788" i="1"/>
  <c r="A787" i="1"/>
  <c r="B787" i="1"/>
  <c r="A785" i="1"/>
  <c r="B785" i="1"/>
  <c r="A784" i="1"/>
  <c r="B784" i="1"/>
  <c r="A783" i="1"/>
  <c r="B783" i="1"/>
  <c r="A782" i="1"/>
  <c r="B782" i="1"/>
  <c r="A781" i="1"/>
  <c r="B781" i="1"/>
  <c r="A780" i="1"/>
  <c r="B780" i="1"/>
  <c r="A779" i="1"/>
  <c r="B779" i="1"/>
  <c r="A778" i="1"/>
  <c r="B778" i="1"/>
  <c r="A777" i="1"/>
  <c r="B777" i="1"/>
  <c r="A776" i="1"/>
  <c r="B776" i="1"/>
  <c r="A775" i="1"/>
  <c r="B775" i="1"/>
  <c r="A774" i="1"/>
  <c r="B774" i="1"/>
  <c r="A773" i="1"/>
  <c r="B773" i="1"/>
  <c r="A772" i="1"/>
  <c r="B772" i="1"/>
  <c r="A771" i="1"/>
  <c r="B771" i="1"/>
  <c r="A770" i="1"/>
  <c r="B770" i="1"/>
  <c r="A769" i="1"/>
  <c r="B769" i="1"/>
  <c r="A768" i="1"/>
  <c r="B768" i="1"/>
  <c r="A767" i="1"/>
  <c r="B767" i="1"/>
  <c r="A766" i="1"/>
  <c r="B766" i="1"/>
  <c r="A765" i="1"/>
  <c r="B765" i="1"/>
  <c r="A764" i="1"/>
  <c r="B764" i="1"/>
  <c r="A763" i="1"/>
  <c r="B763" i="1"/>
  <c r="A762" i="1"/>
  <c r="B762" i="1"/>
  <c r="A761" i="1"/>
  <c r="B761" i="1"/>
  <c r="A760" i="1"/>
  <c r="B760" i="1"/>
  <c r="A759" i="1"/>
  <c r="B759" i="1"/>
  <c r="A758" i="1"/>
  <c r="B758" i="1"/>
  <c r="A757" i="1"/>
  <c r="B757" i="1"/>
  <c r="A756" i="1"/>
  <c r="B756" i="1"/>
  <c r="A755" i="1"/>
  <c r="B755" i="1"/>
  <c r="A754" i="1"/>
  <c r="B754" i="1"/>
  <c r="A753" i="1"/>
  <c r="B753" i="1"/>
  <c r="A740" i="1"/>
  <c r="B740" i="1"/>
  <c r="A752" i="1"/>
  <c r="B752" i="1"/>
  <c r="A751" i="1"/>
  <c r="B751" i="1"/>
  <c r="A750" i="1"/>
  <c r="B750" i="1"/>
  <c r="A749" i="1"/>
  <c r="B749" i="1"/>
  <c r="A748" i="1"/>
  <c r="B748" i="1"/>
  <c r="A747" i="1"/>
  <c r="B747" i="1"/>
  <c r="A746" i="1"/>
  <c r="B746" i="1"/>
  <c r="A745" i="1"/>
  <c r="B745" i="1"/>
  <c r="A744" i="1"/>
  <c r="B744" i="1"/>
  <c r="A743" i="1"/>
  <c r="B743" i="1"/>
  <c r="A742" i="1"/>
  <c r="B742" i="1"/>
  <c r="A741" i="1"/>
  <c r="B741" i="1"/>
  <c r="A739" i="1"/>
  <c r="B739" i="1"/>
  <c r="A738" i="1"/>
  <c r="B738" i="1"/>
  <c r="A737" i="1"/>
  <c r="B737" i="1"/>
  <c r="A736" i="1"/>
  <c r="B736" i="1"/>
  <c r="A735" i="1"/>
  <c r="B735" i="1"/>
  <c r="A734" i="1"/>
  <c r="B734" i="1"/>
  <c r="A733" i="1"/>
  <c r="B733" i="1"/>
  <c r="A732" i="1"/>
  <c r="B732" i="1"/>
  <c r="A731" i="1"/>
  <c r="B731" i="1"/>
  <c r="A730" i="1"/>
  <c r="B730" i="1"/>
  <c r="A729" i="1"/>
  <c r="B729" i="1"/>
  <c r="A728" i="1"/>
  <c r="B728" i="1"/>
  <c r="A727" i="1"/>
  <c r="B727" i="1"/>
  <c r="A726" i="1"/>
  <c r="B726" i="1"/>
  <c r="A725" i="1"/>
  <c r="B725" i="1"/>
  <c r="A724" i="1"/>
  <c r="B724" i="1"/>
  <c r="A723" i="1"/>
  <c r="B723" i="1"/>
  <c r="A722" i="1"/>
  <c r="B722" i="1"/>
  <c r="A721" i="1"/>
  <c r="B721" i="1"/>
  <c r="A720" i="1"/>
  <c r="B720" i="1"/>
  <c r="A719" i="1"/>
  <c r="B719" i="1"/>
  <c r="A718" i="1"/>
  <c r="B718" i="1"/>
  <c r="A717" i="1"/>
  <c r="B717" i="1"/>
  <c r="A716" i="1"/>
  <c r="B716" i="1"/>
  <c r="A715" i="1"/>
  <c r="B715" i="1"/>
  <c r="A714" i="1"/>
  <c r="B714" i="1"/>
  <c r="A713" i="1"/>
  <c r="B713" i="1"/>
  <c r="A712" i="1"/>
  <c r="B712" i="1"/>
  <c r="A711" i="1"/>
  <c r="B711" i="1"/>
  <c r="A710" i="1"/>
  <c r="B710" i="1"/>
  <c r="A709" i="1"/>
  <c r="B709" i="1"/>
  <c r="A708" i="1"/>
  <c r="B708" i="1"/>
  <c r="A707" i="1"/>
  <c r="B707" i="1"/>
  <c r="A706" i="1"/>
  <c r="B706" i="1"/>
  <c r="A705" i="1"/>
  <c r="B705" i="1"/>
  <c r="A704" i="1"/>
  <c r="B704" i="1"/>
  <c r="A703" i="1"/>
  <c r="B703" i="1"/>
  <c r="A702" i="1"/>
  <c r="B702" i="1"/>
  <c r="A701" i="1"/>
  <c r="B701" i="1"/>
  <c r="A700" i="1"/>
  <c r="B700" i="1"/>
  <c r="A699" i="1"/>
  <c r="B699" i="1"/>
  <c r="A698" i="1"/>
  <c r="B698" i="1"/>
  <c r="A697" i="1"/>
  <c r="B697" i="1"/>
  <c r="A696" i="1"/>
  <c r="B696" i="1"/>
  <c r="A695" i="1"/>
  <c r="B695" i="1"/>
  <c r="A694" i="1"/>
  <c r="B694" i="1"/>
  <c r="A693" i="1"/>
  <c r="B693" i="1"/>
  <c r="A692" i="1"/>
  <c r="B692" i="1"/>
  <c r="A691" i="1"/>
  <c r="B691" i="1"/>
  <c r="A690" i="1"/>
  <c r="B690" i="1"/>
  <c r="A689" i="1"/>
  <c r="B689" i="1"/>
  <c r="A688" i="1"/>
  <c r="B688" i="1"/>
  <c r="A687" i="1"/>
  <c r="B687" i="1"/>
  <c r="A686" i="1"/>
  <c r="B686" i="1"/>
  <c r="A685" i="1"/>
  <c r="B685" i="1"/>
  <c r="A684" i="1"/>
  <c r="B684" i="1"/>
  <c r="A683" i="1"/>
  <c r="B683" i="1"/>
  <c r="A682" i="1"/>
  <c r="B682" i="1"/>
  <c r="A681" i="1"/>
  <c r="B681" i="1"/>
  <c r="A680" i="1"/>
  <c r="B680" i="1"/>
  <c r="A679" i="1"/>
  <c r="B679" i="1"/>
  <c r="A678" i="1"/>
  <c r="B678" i="1"/>
  <c r="A677" i="1"/>
  <c r="B677" i="1"/>
  <c r="A676" i="1"/>
  <c r="B676" i="1"/>
  <c r="A675" i="1"/>
  <c r="B675" i="1"/>
  <c r="A674" i="1"/>
  <c r="B674" i="1"/>
  <c r="A673" i="1"/>
  <c r="B673" i="1"/>
  <c r="A672" i="1"/>
  <c r="B672" i="1"/>
  <c r="A671" i="1"/>
  <c r="B671" i="1"/>
  <c r="A670" i="1"/>
  <c r="B670" i="1"/>
  <c r="A669" i="1"/>
  <c r="B669" i="1"/>
  <c r="A668" i="1"/>
  <c r="B668" i="1"/>
  <c r="A667" i="1"/>
  <c r="B667" i="1"/>
  <c r="A666" i="1"/>
  <c r="B666" i="1"/>
  <c r="A665" i="1"/>
  <c r="B665" i="1"/>
  <c r="A664" i="1"/>
  <c r="B664" i="1"/>
  <c r="A663" i="1"/>
  <c r="B663" i="1"/>
  <c r="A662" i="1"/>
  <c r="B662" i="1"/>
  <c r="A661" i="1"/>
  <c r="B661" i="1"/>
  <c r="A660" i="1"/>
  <c r="B660" i="1"/>
  <c r="A659" i="1"/>
  <c r="B659" i="1"/>
  <c r="A658" i="1"/>
  <c r="B658" i="1"/>
  <c r="A580" i="1"/>
  <c r="B580" i="1"/>
  <c r="A657" i="1"/>
  <c r="B657" i="1"/>
  <c r="A656" i="1"/>
  <c r="B656" i="1"/>
  <c r="A655" i="1"/>
  <c r="B655" i="1"/>
  <c r="A654" i="1"/>
  <c r="B654" i="1"/>
  <c r="A653" i="1"/>
  <c r="B653" i="1"/>
  <c r="A652" i="1"/>
  <c r="B652" i="1"/>
  <c r="A651" i="1"/>
  <c r="B651" i="1"/>
  <c r="A650" i="1"/>
  <c r="B650" i="1"/>
  <c r="A649" i="1"/>
  <c r="B649" i="1"/>
  <c r="A648" i="1"/>
  <c r="B648" i="1"/>
  <c r="A647" i="1"/>
  <c r="B647" i="1"/>
  <c r="A646" i="1"/>
  <c r="B646" i="1"/>
  <c r="A645" i="1"/>
  <c r="B645" i="1"/>
  <c r="A644" i="1"/>
  <c r="B644" i="1"/>
  <c r="A643" i="1"/>
  <c r="B643" i="1"/>
  <c r="A642" i="1"/>
  <c r="B642" i="1"/>
  <c r="A641" i="1"/>
  <c r="B641" i="1"/>
  <c r="A640" i="1"/>
  <c r="B640" i="1"/>
  <c r="A639" i="1"/>
  <c r="B639" i="1"/>
  <c r="A638" i="1"/>
  <c r="B638" i="1"/>
  <c r="A637" i="1"/>
  <c r="B637" i="1"/>
  <c r="A636" i="1"/>
  <c r="B636" i="1"/>
  <c r="A635" i="1"/>
  <c r="B635" i="1"/>
  <c r="A634" i="1"/>
  <c r="B634" i="1"/>
  <c r="A633" i="1"/>
  <c r="B633" i="1"/>
  <c r="A632" i="1"/>
  <c r="B632" i="1"/>
  <c r="A631" i="1"/>
  <c r="B631" i="1"/>
  <c r="A630" i="1"/>
  <c r="B630" i="1"/>
  <c r="A629" i="1"/>
  <c r="B629" i="1"/>
  <c r="A628" i="1"/>
  <c r="B628" i="1"/>
  <c r="A627" i="1"/>
  <c r="B627" i="1"/>
  <c r="A626" i="1"/>
  <c r="B626" i="1"/>
  <c r="A625" i="1"/>
  <c r="B625" i="1"/>
  <c r="A624" i="1"/>
  <c r="B624" i="1"/>
  <c r="A623" i="1"/>
  <c r="B623" i="1"/>
  <c r="A622" i="1"/>
  <c r="B622" i="1"/>
  <c r="A621" i="1"/>
  <c r="B621" i="1"/>
  <c r="A620" i="1"/>
  <c r="B620" i="1"/>
  <c r="A619" i="1"/>
  <c r="B619" i="1"/>
  <c r="A618" i="1"/>
  <c r="B618" i="1"/>
  <c r="A617" i="1"/>
  <c r="B617" i="1"/>
  <c r="A609" i="1"/>
  <c r="B609" i="1"/>
  <c r="A616" i="1"/>
  <c r="B616" i="1"/>
  <c r="A615" i="1"/>
  <c r="B615" i="1"/>
  <c r="A614" i="1"/>
  <c r="B614" i="1"/>
  <c r="A613" i="1"/>
  <c r="B613" i="1"/>
  <c r="A612" i="1"/>
  <c r="B612" i="1"/>
  <c r="A611" i="1"/>
  <c r="B611" i="1"/>
  <c r="A610" i="1"/>
  <c r="B610" i="1"/>
  <c r="A608" i="1"/>
  <c r="B608" i="1"/>
  <c r="A607" i="1"/>
  <c r="B607" i="1"/>
  <c r="A606" i="1"/>
  <c r="B606" i="1"/>
  <c r="A605" i="1"/>
  <c r="B605" i="1"/>
  <c r="A604" i="1"/>
  <c r="B604" i="1"/>
  <c r="A603" i="1"/>
  <c r="B603" i="1"/>
  <c r="A602" i="1"/>
  <c r="B602" i="1"/>
  <c r="A601" i="1"/>
  <c r="B601" i="1"/>
  <c r="A600" i="1"/>
  <c r="B600" i="1"/>
  <c r="A599" i="1"/>
  <c r="B599" i="1"/>
  <c r="A598" i="1"/>
  <c r="B598" i="1"/>
  <c r="A597" i="1"/>
  <c r="B597" i="1"/>
  <c r="A596" i="1"/>
  <c r="B596" i="1"/>
  <c r="A595" i="1"/>
  <c r="B595" i="1"/>
  <c r="A594" i="1"/>
  <c r="B594" i="1"/>
  <c r="A593" i="1"/>
  <c r="B593" i="1"/>
  <c r="A592" i="1"/>
  <c r="B592" i="1"/>
  <c r="A591" i="1"/>
  <c r="B591" i="1"/>
  <c r="A590" i="1"/>
  <c r="B590" i="1"/>
  <c r="A589" i="1"/>
  <c r="B589" i="1"/>
  <c r="A588" i="1"/>
  <c r="B588" i="1"/>
  <c r="A587" i="1"/>
  <c r="B587" i="1"/>
  <c r="A586" i="1"/>
  <c r="B586" i="1"/>
  <c r="A585" i="1"/>
  <c r="B585" i="1"/>
  <c r="A584" i="1"/>
  <c r="B584" i="1"/>
  <c r="A583" i="1"/>
  <c r="B583" i="1"/>
  <c r="A582" i="1"/>
  <c r="B582" i="1"/>
  <c r="A581" i="1"/>
  <c r="B581" i="1"/>
  <c r="A579" i="1"/>
  <c r="B579" i="1"/>
  <c r="A578" i="1"/>
  <c r="B578" i="1"/>
  <c r="A577" i="1"/>
  <c r="B577" i="1"/>
  <c r="A576" i="1"/>
  <c r="B576" i="1"/>
  <c r="A575" i="1"/>
  <c r="B575" i="1"/>
  <c r="A574" i="1"/>
  <c r="B574" i="1"/>
  <c r="A573" i="1"/>
  <c r="B573" i="1"/>
  <c r="A572" i="1"/>
  <c r="B572" i="1"/>
  <c r="A571" i="1"/>
  <c r="B571" i="1"/>
  <c r="A570" i="1"/>
  <c r="B570" i="1"/>
  <c r="A569" i="1"/>
  <c r="B569" i="1"/>
  <c r="A568" i="1"/>
  <c r="B568" i="1"/>
  <c r="A567" i="1"/>
  <c r="B567" i="1"/>
  <c r="A566" i="1"/>
  <c r="B566" i="1"/>
  <c r="A565" i="1"/>
  <c r="B565" i="1"/>
  <c r="A564" i="1"/>
  <c r="B564" i="1"/>
  <c r="A563" i="1"/>
  <c r="B563" i="1"/>
  <c r="A562" i="1"/>
  <c r="B562" i="1"/>
  <c r="A561" i="1"/>
  <c r="B561" i="1"/>
  <c r="A560" i="1"/>
  <c r="B560" i="1"/>
  <c r="A559" i="1"/>
  <c r="B559" i="1"/>
  <c r="A558" i="1"/>
  <c r="B558" i="1"/>
  <c r="A557" i="1"/>
  <c r="B557" i="1"/>
  <c r="A556" i="1"/>
  <c r="B556" i="1"/>
  <c r="A555" i="1"/>
  <c r="B555" i="1"/>
  <c r="A554" i="1"/>
  <c r="B554" i="1"/>
  <c r="A553" i="1"/>
  <c r="B553" i="1"/>
  <c r="A552" i="1"/>
  <c r="B552" i="1"/>
  <c r="A551" i="1"/>
  <c r="B551" i="1"/>
  <c r="A550" i="1"/>
  <c r="B550" i="1"/>
  <c r="A549" i="1"/>
  <c r="B549" i="1"/>
  <c r="A548" i="1"/>
  <c r="B548" i="1"/>
  <c r="A547" i="1"/>
  <c r="B547" i="1"/>
  <c r="A546" i="1"/>
  <c r="B546" i="1"/>
  <c r="A545" i="1"/>
  <c r="B545" i="1"/>
  <c r="A544" i="1"/>
  <c r="B544" i="1"/>
  <c r="A543" i="1"/>
  <c r="B543" i="1"/>
  <c r="A542" i="1"/>
  <c r="B542" i="1"/>
  <c r="A541" i="1"/>
  <c r="B541" i="1"/>
  <c r="A540" i="1"/>
  <c r="B540" i="1"/>
  <c r="A539" i="1"/>
  <c r="B539" i="1"/>
  <c r="A538" i="1"/>
  <c r="B538" i="1"/>
  <c r="A537" i="1"/>
  <c r="B537" i="1"/>
  <c r="A536" i="1"/>
  <c r="B536" i="1"/>
  <c r="A531" i="1"/>
  <c r="B531" i="1"/>
  <c r="A535" i="1"/>
  <c r="B535" i="1"/>
  <c r="A534" i="1"/>
  <c r="B534" i="1"/>
  <c r="A533" i="1"/>
  <c r="B533" i="1"/>
  <c r="A532" i="1"/>
  <c r="B532" i="1"/>
  <c r="A530" i="1"/>
  <c r="B530" i="1"/>
  <c r="A529" i="1"/>
  <c r="B529" i="1"/>
  <c r="A528" i="1"/>
  <c r="B528" i="1"/>
  <c r="A527" i="1"/>
  <c r="B527" i="1"/>
  <c r="A526" i="1"/>
  <c r="B526" i="1"/>
  <c r="A525" i="1"/>
  <c r="B525" i="1"/>
  <c r="A524" i="1"/>
  <c r="B524" i="1"/>
  <c r="A523" i="1"/>
  <c r="B523" i="1"/>
  <c r="A522" i="1"/>
  <c r="B522" i="1"/>
  <c r="A521" i="1"/>
  <c r="B521" i="1"/>
  <c r="A520" i="1"/>
  <c r="B520" i="1"/>
  <c r="A519" i="1"/>
  <c r="B519" i="1"/>
  <c r="A518" i="1"/>
  <c r="B518" i="1"/>
  <c r="A517" i="1"/>
  <c r="B517" i="1"/>
  <c r="A516" i="1"/>
  <c r="B516" i="1"/>
  <c r="A515" i="1"/>
  <c r="B515" i="1"/>
  <c r="A514" i="1"/>
  <c r="B514" i="1"/>
  <c r="A513" i="1"/>
  <c r="B513" i="1"/>
  <c r="A512" i="1"/>
  <c r="B512" i="1"/>
  <c r="A511" i="1"/>
  <c r="B511" i="1"/>
  <c r="A510" i="1"/>
  <c r="B510" i="1"/>
  <c r="A509" i="1"/>
  <c r="B509" i="1"/>
  <c r="A508" i="1"/>
  <c r="B508" i="1"/>
  <c r="A507" i="1"/>
  <c r="B507" i="1"/>
  <c r="A506" i="1"/>
  <c r="B506" i="1"/>
  <c r="A505" i="1"/>
  <c r="B505" i="1"/>
  <c r="A504" i="1"/>
  <c r="B504" i="1"/>
  <c r="A503" i="1"/>
  <c r="B503" i="1"/>
  <c r="A502" i="1"/>
  <c r="B502" i="1"/>
  <c r="A501" i="1"/>
  <c r="B501" i="1"/>
  <c r="A500" i="1"/>
  <c r="B500" i="1"/>
  <c r="A499" i="1"/>
  <c r="B499" i="1"/>
  <c r="A498" i="1"/>
  <c r="B498" i="1"/>
  <c r="A497" i="1"/>
  <c r="B497" i="1"/>
  <c r="A496" i="1"/>
  <c r="B496" i="1"/>
  <c r="A495" i="1"/>
  <c r="B495" i="1"/>
  <c r="A494" i="1"/>
  <c r="B494" i="1"/>
  <c r="A493" i="1"/>
  <c r="B493" i="1"/>
  <c r="A492" i="1"/>
  <c r="B492" i="1"/>
  <c r="A491" i="1"/>
  <c r="B491" i="1"/>
  <c r="A490" i="1"/>
  <c r="B490" i="1"/>
  <c r="A489" i="1"/>
  <c r="B489" i="1"/>
  <c r="A488" i="1"/>
  <c r="B488" i="1"/>
  <c r="A487" i="1"/>
  <c r="B487" i="1"/>
  <c r="A486" i="1"/>
  <c r="B486" i="1"/>
  <c r="A485" i="1"/>
  <c r="B485" i="1"/>
  <c r="A484" i="1"/>
  <c r="B484" i="1"/>
  <c r="A483" i="1"/>
  <c r="B483" i="1"/>
  <c r="A482" i="1"/>
  <c r="B482" i="1"/>
  <c r="A481" i="1"/>
  <c r="B481" i="1"/>
  <c r="A480" i="1"/>
  <c r="B480" i="1"/>
  <c r="A479" i="1"/>
  <c r="B479" i="1"/>
  <c r="A478" i="1"/>
  <c r="B478" i="1"/>
  <c r="A477" i="1"/>
  <c r="B477" i="1"/>
  <c r="A476" i="1"/>
  <c r="B476" i="1"/>
  <c r="A475" i="1"/>
  <c r="B475" i="1"/>
  <c r="A474" i="1"/>
  <c r="B474" i="1"/>
  <c r="A473" i="1"/>
  <c r="B473" i="1"/>
  <c r="A472" i="1"/>
  <c r="B472" i="1"/>
  <c r="A471" i="1"/>
  <c r="B471" i="1"/>
  <c r="A470" i="1"/>
  <c r="B470" i="1"/>
  <c r="A469" i="1"/>
  <c r="B469" i="1"/>
  <c r="A468" i="1"/>
  <c r="B468" i="1"/>
  <c r="A467" i="1"/>
  <c r="B467" i="1"/>
  <c r="A466" i="1"/>
  <c r="B466" i="1"/>
  <c r="A465" i="1"/>
  <c r="B465" i="1"/>
  <c r="A464" i="1"/>
  <c r="B464" i="1"/>
  <c r="A463" i="1"/>
  <c r="B463" i="1"/>
  <c r="A462" i="1"/>
  <c r="B462" i="1"/>
  <c r="A461" i="1"/>
  <c r="B461" i="1"/>
  <c r="A460" i="1"/>
  <c r="B460" i="1"/>
  <c r="A459" i="1"/>
  <c r="B459" i="1"/>
  <c r="A352" i="1"/>
  <c r="A458" i="1"/>
  <c r="B458" i="1"/>
  <c r="A457" i="1"/>
  <c r="B457" i="1"/>
  <c r="A456" i="1"/>
  <c r="B456" i="1"/>
  <c r="A455" i="1"/>
  <c r="B455" i="1"/>
  <c r="A454" i="1"/>
  <c r="B454" i="1"/>
  <c r="A453" i="1"/>
  <c r="B453" i="1"/>
  <c r="A452" i="1"/>
  <c r="B452" i="1"/>
  <c r="A451" i="1"/>
  <c r="B451" i="1"/>
  <c r="A450" i="1"/>
  <c r="B450" i="1"/>
  <c r="A449" i="1"/>
  <c r="B449" i="1"/>
  <c r="A448" i="1"/>
  <c r="B448" i="1"/>
  <c r="A447" i="1"/>
  <c r="B447" i="1"/>
  <c r="A446" i="1"/>
  <c r="B446" i="1"/>
  <c r="A445" i="1"/>
  <c r="B445" i="1"/>
  <c r="A444" i="1"/>
  <c r="B444" i="1"/>
  <c r="A443" i="1"/>
  <c r="B443" i="1"/>
  <c r="A442" i="1"/>
  <c r="B442" i="1"/>
  <c r="A441" i="1"/>
  <c r="B441" i="1"/>
  <c r="A440" i="1"/>
  <c r="B440" i="1"/>
  <c r="A439" i="1"/>
  <c r="B439" i="1"/>
  <c r="A438" i="1"/>
  <c r="B438" i="1"/>
  <c r="A437" i="1"/>
  <c r="B437" i="1"/>
  <c r="A436" i="1"/>
  <c r="B436" i="1"/>
  <c r="A435" i="1"/>
  <c r="B435" i="1"/>
  <c r="A434" i="1"/>
  <c r="B434" i="1"/>
  <c r="A433" i="1"/>
  <c r="B433" i="1"/>
  <c r="A432" i="1"/>
  <c r="B432" i="1"/>
  <c r="A431" i="1"/>
  <c r="B431" i="1"/>
  <c r="A430" i="1"/>
  <c r="B430" i="1"/>
  <c r="A429" i="1"/>
  <c r="B429" i="1"/>
  <c r="A428" i="1"/>
  <c r="B428" i="1"/>
  <c r="A427" i="1"/>
  <c r="B427" i="1"/>
  <c r="A426" i="1"/>
  <c r="B426" i="1"/>
  <c r="A425" i="1"/>
  <c r="B425" i="1"/>
  <c r="A424" i="1"/>
  <c r="B424" i="1"/>
  <c r="A423" i="1"/>
  <c r="B423" i="1"/>
  <c r="A422" i="1"/>
  <c r="B422" i="1"/>
  <c r="A421" i="1"/>
  <c r="B421" i="1"/>
  <c r="A420" i="1"/>
  <c r="B420" i="1"/>
  <c r="A419" i="1"/>
  <c r="B419" i="1"/>
  <c r="A418" i="1"/>
  <c r="B418" i="1"/>
  <c r="A417" i="1"/>
  <c r="B417" i="1"/>
  <c r="A416" i="1"/>
  <c r="B416" i="1"/>
  <c r="A415" i="1"/>
  <c r="B415" i="1"/>
  <c r="A414" i="1"/>
  <c r="B414" i="1"/>
  <c r="A413" i="1"/>
  <c r="B413" i="1"/>
  <c r="A412" i="1"/>
  <c r="B412" i="1"/>
  <c r="A411" i="1"/>
  <c r="B411" i="1"/>
  <c r="A410" i="1"/>
  <c r="B410" i="1"/>
  <c r="A409" i="1"/>
  <c r="B409" i="1"/>
  <c r="A408" i="1"/>
  <c r="B408" i="1"/>
  <c r="A407" i="1"/>
  <c r="B407" i="1"/>
  <c r="A406" i="1"/>
  <c r="B406" i="1"/>
  <c r="A405" i="1"/>
  <c r="B405" i="1"/>
  <c r="A404" i="1"/>
  <c r="B404" i="1"/>
  <c r="A403" i="1"/>
  <c r="B403" i="1"/>
  <c r="A402" i="1"/>
  <c r="B402" i="1"/>
  <c r="A401" i="1"/>
  <c r="B401" i="1"/>
  <c r="A400" i="1"/>
  <c r="B400" i="1"/>
  <c r="A399" i="1"/>
  <c r="B399" i="1"/>
  <c r="A398" i="1"/>
  <c r="B398" i="1"/>
  <c r="A397" i="1"/>
  <c r="B397" i="1"/>
  <c r="A396" i="1"/>
  <c r="B396" i="1"/>
  <c r="A395" i="1"/>
  <c r="B395" i="1"/>
  <c r="A394" i="1"/>
  <c r="B394" i="1"/>
  <c r="A393" i="1"/>
  <c r="B393" i="1"/>
  <c r="A392" i="1"/>
  <c r="B392" i="1"/>
  <c r="A391" i="1"/>
  <c r="B391" i="1"/>
  <c r="A390" i="1"/>
  <c r="B390" i="1"/>
  <c r="A389" i="1"/>
  <c r="B389" i="1"/>
  <c r="A388" i="1"/>
  <c r="A387" i="1"/>
  <c r="B387" i="1"/>
  <c r="A386" i="1"/>
  <c r="B386" i="1"/>
  <c r="A385" i="1"/>
  <c r="B385" i="1"/>
  <c r="A384" i="1"/>
  <c r="B384" i="1"/>
  <c r="A383" i="1"/>
  <c r="B383" i="1"/>
  <c r="A382" i="1"/>
  <c r="B382" i="1"/>
  <c r="A381" i="1"/>
  <c r="B381" i="1"/>
  <c r="A380" i="1"/>
  <c r="B380" i="1"/>
  <c r="A379" i="1"/>
  <c r="B379" i="1"/>
  <c r="A378" i="1"/>
  <c r="B378" i="1"/>
  <c r="A377" i="1"/>
  <c r="B377" i="1"/>
  <c r="A376" i="1"/>
  <c r="B376" i="1"/>
  <c r="A375" i="1"/>
  <c r="B375" i="1"/>
  <c r="A374" i="1"/>
  <c r="B374" i="1"/>
  <c r="A373" i="1"/>
  <c r="B373" i="1"/>
  <c r="A372" i="1"/>
  <c r="B372" i="1"/>
  <c r="A371" i="1"/>
  <c r="B371" i="1"/>
  <c r="A370" i="1"/>
  <c r="B370" i="1"/>
  <c r="A369" i="1"/>
  <c r="B369" i="1"/>
  <c r="A368" i="1"/>
  <c r="B368" i="1"/>
  <c r="A367" i="1"/>
  <c r="B367" i="1"/>
  <c r="A366" i="1"/>
  <c r="B366" i="1"/>
  <c r="A365" i="1"/>
  <c r="B365" i="1"/>
  <c r="A364" i="1"/>
  <c r="B364" i="1"/>
  <c r="A363" i="1"/>
  <c r="B363" i="1"/>
  <c r="A362" i="1"/>
  <c r="B362" i="1"/>
  <c r="A361" i="1"/>
  <c r="B361" i="1"/>
  <c r="A360" i="1"/>
  <c r="B360" i="1"/>
  <c r="A359" i="1"/>
  <c r="B359" i="1"/>
  <c r="A358" i="1"/>
  <c r="B358" i="1"/>
  <c r="A357" i="1"/>
  <c r="B357" i="1"/>
  <c r="A356" i="1"/>
  <c r="B356" i="1"/>
  <c r="A355" i="1"/>
  <c r="B355" i="1"/>
  <c r="A354" i="1"/>
  <c r="B354" i="1"/>
  <c r="A353" i="1"/>
  <c r="B353" i="1"/>
  <c r="B352" i="1"/>
  <c r="A351" i="1"/>
  <c r="B351" i="1"/>
  <c r="A350" i="1"/>
  <c r="B350" i="1"/>
  <c r="A349" i="1"/>
  <c r="B349" i="1"/>
  <c r="A348" i="1"/>
  <c r="B348" i="1"/>
  <c r="A347" i="1"/>
  <c r="B347" i="1"/>
  <c r="A346" i="1"/>
  <c r="B346" i="1"/>
  <c r="A345" i="1"/>
  <c r="B345" i="1"/>
  <c r="A344" i="1"/>
  <c r="B344" i="1"/>
  <c r="A343" i="1"/>
  <c r="B343" i="1"/>
  <c r="A342" i="1"/>
  <c r="B342" i="1"/>
  <c r="A341" i="1"/>
  <c r="B341" i="1"/>
  <c r="A340" i="1"/>
  <c r="B340" i="1"/>
  <c r="A339" i="1"/>
  <c r="B339" i="1"/>
  <c r="A338" i="1"/>
  <c r="B338" i="1"/>
  <c r="A337" i="1"/>
  <c r="B337" i="1"/>
  <c r="A336" i="1"/>
  <c r="B336" i="1"/>
  <c r="A335" i="1"/>
  <c r="B335" i="1"/>
  <c r="A334" i="1"/>
  <c r="B334" i="1"/>
  <c r="A333" i="1"/>
  <c r="B333" i="1"/>
  <c r="A332" i="1"/>
  <c r="B332" i="1"/>
  <c r="A331" i="1"/>
  <c r="B331" i="1"/>
  <c r="A330" i="1"/>
  <c r="B330" i="1"/>
  <c r="A329" i="1"/>
  <c r="B329" i="1"/>
  <c r="A328" i="1"/>
  <c r="B328" i="1"/>
  <c r="A327" i="1"/>
  <c r="B327" i="1"/>
  <c r="A326" i="1"/>
  <c r="B326" i="1"/>
  <c r="A325" i="1"/>
  <c r="B325" i="1"/>
  <c r="A324" i="1"/>
  <c r="B324" i="1"/>
  <c r="A323" i="1"/>
  <c r="B323" i="1"/>
  <c r="A322" i="1"/>
  <c r="B322" i="1"/>
  <c r="A321" i="1"/>
  <c r="B321" i="1"/>
  <c r="A320" i="1"/>
  <c r="B320" i="1"/>
  <c r="A319" i="1"/>
  <c r="B319" i="1"/>
  <c r="A318" i="1"/>
  <c r="B318" i="1"/>
  <c r="A317" i="1"/>
  <c r="B317" i="1"/>
  <c r="A316" i="1"/>
  <c r="B316" i="1"/>
  <c r="A315" i="1"/>
  <c r="B315" i="1"/>
  <c r="A314" i="1"/>
  <c r="B314" i="1"/>
  <c r="A313" i="1"/>
  <c r="B313" i="1"/>
  <c r="A312" i="1"/>
  <c r="B312" i="1"/>
  <c r="A311" i="1"/>
  <c r="B311" i="1"/>
  <c r="A310" i="1"/>
  <c r="B310" i="1"/>
  <c r="A309" i="1"/>
  <c r="B309" i="1"/>
  <c r="A308" i="1"/>
  <c r="B308" i="1"/>
  <c r="A307" i="1"/>
  <c r="B307" i="1"/>
  <c r="A306" i="1"/>
  <c r="B306" i="1"/>
  <c r="A305" i="1"/>
  <c r="B305" i="1"/>
  <c r="A304" i="1"/>
  <c r="B304" i="1"/>
  <c r="A303" i="1"/>
  <c r="B303" i="1"/>
  <c r="A302" i="1"/>
  <c r="B302" i="1"/>
  <c r="A301" i="1"/>
  <c r="B301" i="1"/>
  <c r="A300" i="1"/>
  <c r="B300" i="1"/>
  <c r="A299" i="1"/>
  <c r="B299" i="1"/>
  <c r="A298" i="1"/>
  <c r="B298" i="1"/>
  <c r="A297" i="1"/>
  <c r="B297" i="1"/>
  <c r="A296" i="1"/>
  <c r="B296" i="1"/>
  <c r="A295" i="1"/>
  <c r="B295" i="1"/>
  <c r="A294" i="1"/>
  <c r="B294" i="1"/>
  <c r="A293" i="1"/>
  <c r="B293" i="1"/>
  <c r="A292" i="1"/>
  <c r="B292" i="1"/>
  <c r="A291" i="1"/>
  <c r="B291" i="1"/>
  <c r="A290" i="1"/>
  <c r="B290" i="1"/>
  <c r="A289" i="1"/>
  <c r="B289" i="1"/>
  <c r="A288" i="1"/>
  <c r="B288" i="1"/>
  <c r="A287" i="1"/>
  <c r="B287" i="1"/>
  <c r="A286" i="1"/>
  <c r="B286" i="1"/>
  <c r="A285" i="1"/>
  <c r="B285" i="1"/>
  <c r="A284" i="1"/>
  <c r="B284" i="1"/>
  <c r="A283" i="1"/>
  <c r="B283" i="1"/>
  <c r="A282" i="1"/>
  <c r="B282" i="1"/>
  <c r="A281" i="1"/>
  <c r="B281" i="1"/>
  <c r="A280" i="1"/>
  <c r="B280" i="1"/>
  <c r="A279" i="1"/>
  <c r="B279" i="1"/>
  <c r="A278" i="1"/>
  <c r="B278" i="1"/>
  <c r="A277" i="1"/>
  <c r="B277" i="1"/>
  <c r="A276" i="1"/>
  <c r="B276" i="1"/>
  <c r="A275" i="1"/>
  <c r="B275" i="1"/>
  <c r="A274" i="1"/>
  <c r="B274" i="1"/>
  <c r="A273" i="1"/>
  <c r="B273" i="1"/>
  <c r="A272" i="1"/>
  <c r="B272" i="1"/>
  <c r="A271" i="1"/>
  <c r="B271" i="1"/>
  <c r="A270" i="1"/>
  <c r="B270" i="1"/>
  <c r="A269" i="1"/>
  <c r="B269" i="1"/>
  <c r="A268" i="1"/>
  <c r="B268" i="1"/>
  <c r="A267" i="1"/>
  <c r="B267" i="1"/>
  <c r="A266" i="1"/>
  <c r="B266" i="1"/>
  <c r="A265" i="1"/>
  <c r="B265" i="1"/>
  <c r="A264" i="1"/>
  <c r="B264" i="1"/>
  <c r="A263" i="1"/>
  <c r="B263" i="1"/>
  <c r="A262" i="1"/>
  <c r="B262" i="1"/>
  <c r="A261" i="1"/>
  <c r="B261" i="1"/>
  <c r="A260" i="1"/>
  <c r="B260" i="1"/>
  <c r="A259" i="1"/>
  <c r="B259" i="1"/>
  <c r="A258" i="1"/>
  <c r="B258" i="1"/>
  <c r="A257" i="1"/>
  <c r="B257" i="1"/>
  <c r="A256" i="1"/>
  <c r="B256" i="1"/>
  <c r="A255" i="1"/>
  <c r="B255" i="1"/>
  <c r="A254" i="1"/>
  <c r="B254" i="1"/>
  <c r="A253" i="1"/>
  <c r="B253" i="1"/>
  <c r="A252" i="1"/>
  <c r="B252" i="1"/>
  <c r="A251" i="1"/>
  <c r="B251" i="1"/>
  <c r="A250" i="1"/>
  <c r="B250" i="1"/>
  <c r="A249" i="1"/>
  <c r="B249" i="1"/>
  <c r="A248" i="1"/>
  <c r="B248" i="1"/>
  <c r="A247" i="1"/>
  <c r="B247" i="1"/>
  <c r="A246" i="1"/>
  <c r="B246" i="1"/>
  <c r="A245" i="1"/>
  <c r="B245" i="1"/>
  <c r="A244" i="1"/>
  <c r="B244" i="1"/>
  <c r="A243" i="1"/>
  <c r="B243" i="1"/>
  <c r="A242" i="1"/>
  <c r="B242" i="1"/>
  <c r="A241" i="1"/>
  <c r="B241" i="1"/>
  <c r="A240" i="1"/>
  <c r="B240" i="1"/>
  <c r="A239" i="1"/>
  <c r="B239" i="1"/>
  <c r="A238" i="1"/>
  <c r="B238" i="1"/>
  <c r="A237" i="1"/>
  <c r="B237" i="1"/>
  <c r="A236" i="1"/>
  <c r="B236" i="1"/>
  <c r="A235" i="1"/>
  <c r="B235" i="1"/>
  <c r="A234" i="1"/>
  <c r="B234" i="1"/>
  <c r="A233" i="1"/>
  <c r="B233" i="1"/>
  <c r="A232" i="1"/>
  <c r="B232" i="1"/>
  <c r="A231" i="1"/>
  <c r="B231" i="1"/>
  <c r="A230" i="1"/>
  <c r="B230" i="1"/>
  <c r="A3" i="1"/>
  <c r="A229" i="1" l="1"/>
  <c r="B229" i="1"/>
  <c r="A228" i="1"/>
  <c r="B228" i="1"/>
  <c r="A227" i="1"/>
  <c r="B227" i="1"/>
  <c r="A226" i="1"/>
  <c r="B226" i="1"/>
  <c r="A225" i="1"/>
  <c r="B225" i="1"/>
  <c r="A224" i="1"/>
  <c r="B224" i="1"/>
  <c r="A223" i="1"/>
  <c r="B223" i="1"/>
  <c r="A222" i="1" l="1"/>
  <c r="B222" i="1"/>
  <c r="A221" i="1"/>
  <c r="B221" i="1"/>
  <c r="A220" i="1"/>
  <c r="B220" i="1"/>
  <c r="A219" i="1"/>
  <c r="B219" i="1"/>
  <c r="A218" i="1"/>
  <c r="B218" i="1"/>
  <c r="A217" i="1"/>
  <c r="B217" i="1"/>
  <c r="A216" i="1"/>
  <c r="B216" i="1"/>
  <c r="A215" i="1"/>
  <c r="B215" i="1"/>
  <c r="A214" i="1"/>
  <c r="B214" i="1"/>
  <c r="A213" i="1" l="1"/>
  <c r="B213" i="1"/>
  <c r="A212" i="1"/>
  <c r="B212" i="1"/>
  <c r="A211" i="1"/>
  <c r="B211" i="1"/>
  <c r="A210" i="1"/>
  <c r="B210" i="1"/>
  <c r="A209" i="1"/>
  <c r="B209" i="1"/>
  <c r="A208" i="1"/>
  <c r="B208" i="1"/>
  <c r="A207" i="1"/>
  <c r="B207" i="1"/>
  <c r="A206" i="1"/>
  <c r="B206" i="1"/>
  <c r="A205" i="1"/>
  <c r="B205" i="1"/>
  <c r="A204" i="1"/>
  <c r="B204" i="1"/>
  <c r="A203" i="1"/>
  <c r="B203" i="1"/>
  <c r="A202" i="1"/>
  <c r="B202" i="1"/>
  <c r="A201" i="1" l="1"/>
  <c r="B201" i="1"/>
  <c r="A200" i="1"/>
  <c r="B200" i="1"/>
  <c r="A199" i="1"/>
  <c r="B199" i="1"/>
  <c r="A198" i="1"/>
  <c r="B198" i="1"/>
  <c r="A197" i="1"/>
  <c r="B197" i="1"/>
  <c r="A196" i="1"/>
  <c r="B196" i="1"/>
  <c r="A195" i="1"/>
  <c r="B195" i="1"/>
  <c r="A194" i="1"/>
  <c r="B194" i="1"/>
  <c r="A193" i="1"/>
  <c r="B193" i="1"/>
  <c r="A192" i="1"/>
  <c r="B192" i="1"/>
  <c r="A191" i="1"/>
  <c r="B191" i="1"/>
  <c r="A190" i="1" l="1"/>
  <c r="B190" i="1"/>
  <c r="A189" i="1"/>
  <c r="B189" i="1"/>
  <c r="A188" i="1"/>
  <c r="B188" i="1"/>
  <c r="A187" i="1"/>
  <c r="B187" i="1"/>
  <c r="A186" i="1"/>
  <c r="B186" i="1"/>
  <c r="A185" i="1"/>
  <c r="B185" i="1"/>
  <c r="A184" i="1" l="1"/>
  <c r="B184" i="1"/>
  <c r="A183" i="1"/>
  <c r="B183" i="1"/>
  <c r="A182" i="1"/>
  <c r="B182" i="1"/>
  <c r="A181" i="1"/>
  <c r="B181" i="1"/>
  <c r="A180" i="1"/>
  <c r="B180" i="1"/>
  <c r="A179" i="1"/>
  <c r="B179" i="1"/>
  <c r="A178" i="1"/>
  <c r="B178" i="1"/>
  <c r="A177" i="1"/>
  <c r="B177" i="1"/>
  <c r="A176" i="1"/>
  <c r="B176" i="1"/>
  <c r="A175" i="1"/>
  <c r="B175" i="1"/>
  <c r="A174" i="1"/>
  <c r="B174" i="1"/>
  <c r="A173" i="1"/>
  <c r="B173" i="1"/>
  <c r="A172" i="1"/>
  <c r="B172" i="1"/>
  <c r="A171" i="1"/>
  <c r="B171" i="1"/>
  <c r="A170" i="1"/>
  <c r="B170" i="1"/>
  <c r="A169" i="1" l="1"/>
  <c r="B169" i="1"/>
  <c r="A168" i="1"/>
  <c r="B168" i="1"/>
  <c r="A167" i="1"/>
  <c r="B167" i="1"/>
  <c r="A166" i="1"/>
  <c r="B166" i="1"/>
  <c r="A165" i="1"/>
  <c r="B165" i="1"/>
  <c r="A164" i="1"/>
  <c r="B164" i="1"/>
  <c r="A163" i="1"/>
  <c r="B163" i="1"/>
  <c r="A162" i="1"/>
  <c r="B162" i="1"/>
  <c r="A161" i="1"/>
  <c r="B161" i="1"/>
  <c r="A160" i="1"/>
  <c r="B160" i="1"/>
  <c r="A159" i="1"/>
  <c r="B159" i="1"/>
  <c r="A158" i="1"/>
  <c r="B158" i="1"/>
  <c r="A157" i="1"/>
  <c r="B157" i="1"/>
  <c r="A156" i="1"/>
  <c r="B156" i="1"/>
  <c r="A155" i="1"/>
  <c r="B155" i="1"/>
  <c r="A154" i="1"/>
  <c r="B154" i="1"/>
  <c r="A153" i="1"/>
  <c r="B153" i="1"/>
  <c r="A152" i="1"/>
  <c r="B152" i="1"/>
  <c r="A151" i="1"/>
  <c r="B151" i="1"/>
  <c r="A150" i="1"/>
  <c r="B150" i="1"/>
  <c r="A149" i="1" l="1"/>
  <c r="B149" i="1"/>
  <c r="A148" i="1"/>
  <c r="B148" i="1"/>
  <c r="A147" i="1"/>
  <c r="B147" i="1"/>
  <c r="A146" i="1"/>
  <c r="B146" i="1"/>
  <c r="A145" i="1"/>
  <c r="B145" i="1"/>
  <c r="A144" i="1"/>
  <c r="B144" i="1"/>
  <c r="A143" i="1"/>
  <c r="B143" i="1"/>
  <c r="A142" i="1"/>
  <c r="B142" i="1"/>
  <c r="A141" i="1"/>
  <c r="B141" i="1"/>
  <c r="A140" i="1"/>
  <c r="B140" i="1"/>
  <c r="A139" i="1"/>
  <c r="B139" i="1"/>
  <c r="A138" i="1"/>
  <c r="B138" i="1"/>
  <c r="A137" i="1"/>
  <c r="B137" i="1"/>
  <c r="A136" i="1"/>
  <c r="B136" i="1"/>
  <c r="A135" i="1"/>
  <c r="B135" i="1"/>
  <c r="A134" i="1"/>
  <c r="B134" i="1"/>
  <c r="A133" i="1"/>
  <c r="B133" i="1"/>
  <c r="A132" i="1"/>
  <c r="B132" i="1"/>
  <c r="A131" i="1"/>
  <c r="B131" i="1"/>
  <c r="A130" i="1"/>
  <c r="B130" i="1"/>
  <c r="A129" i="1"/>
  <c r="B129" i="1"/>
  <c r="A128" i="1"/>
  <c r="B128" i="1"/>
  <c r="A127" i="1"/>
  <c r="B127" i="1"/>
  <c r="A126" i="1"/>
  <c r="B126" i="1"/>
  <c r="A125" i="1"/>
  <c r="B125" i="1"/>
  <c r="A124" i="1"/>
  <c r="B124" i="1"/>
  <c r="A123" i="1"/>
  <c r="B123" i="1"/>
  <c r="A122" i="1"/>
  <c r="B122" i="1"/>
  <c r="A121" i="1"/>
  <c r="B121" i="1"/>
  <c r="A120" i="1"/>
  <c r="B120" i="1"/>
  <c r="A119" i="1"/>
  <c r="B119" i="1"/>
  <c r="A118" i="1"/>
  <c r="B118" i="1"/>
  <c r="A117" i="1"/>
  <c r="B117" i="1"/>
  <c r="A116" i="1"/>
  <c r="B116" i="1"/>
  <c r="A115" i="1"/>
  <c r="B115" i="1"/>
  <c r="A114" i="1"/>
  <c r="B114" i="1"/>
  <c r="A113" i="1"/>
  <c r="B113" i="1"/>
  <c r="A112" i="1"/>
  <c r="B112" i="1"/>
  <c r="A111" i="1"/>
  <c r="B111" i="1"/>
  <c r="A110" i="1"/>
  <c r="B110" i="1"/>
  <c r="A109" i="1"/>
  <c r="B109" i="1"/>
  <c r="A108" i="1"/>
  <c r="B108" i="1"/>
  <c r="A107" i="1"/>
  <c r="B107" i="1"/>
  <c r="L2986" i="1"/>
  <c r="F16" i="2" s="1"/>
  <c r="L2985" i="1"/>
  <c r="E16" i="2" s="1"/>
  <c r="L2984" i="1"/>
  <c r="D16" i="2" s="1"/>
  <c r="K2985" i="1"/>
  <c r="C16" i="2" s="1"/>
  <c r="E2985" i="1"/>
  <c r="E2984" i="1"/>
  <c r="K2984" i="1"/>
  <c r="B16" i="2" s="1"/>
  <c r="A106" i="1"/>
  <c r="B106" i="1"/>
  <c r="A105" i="1"/>
  <c r="B105" i="1"/>
  <c r="A104" i="1"/>
  <c r="B104" i="1"/>
  <c r="A103" i="1"/>
  <c r="B103" i="1"/>
  <c r="A102" i="1"/>
  <c r="B102" i="1"/>
  <c r="A101" i="1"/>
  <c r="B101" i="1"/>
  <c r="A100" i="1"/>
  <c r="B100" i="1"/>
  <c r="A99" i="1"/>
  <c r="B99" i="1"/>
  <c r="A98" i="1"/>
  <c r="B98" i="1"/>
  <c r="A97" i="1"/>
  <c r="B97" i="1"/>
  <c r="A96" i="1"/>
  <c r="B96" i="1"/>
  <c r="A95" i="1"/>
  <c r="B95" i="1"/>
  <c r="A94" i="1"/>
  <c r="B94" i="1"/>
  <c r="A93" i="1"/>
  <c r="B93" i="1"/>
  <c r="A92" i="1"/>
  <c r="B92" i="1"/>
  <c r="A91" i="1"/>
  <c r="B91" i="1"/>
  <c r="A90" i="1"/>
  <c r="B90" i="1"/>
  <c r="A89" i="1"/>
  <c r="B89" i="1"/>
  <c r="A88" i="1"/>
  <c r="B88" i="1"/>
  <c r="A87" i="1"/>
  <c r="B87" i="1"/>
  <c r="A86" i="1"/>
  <c r="B86" i="1"/>
  <c r="A85" i="1"/>
  <c r="B85" i="1"/>
  <c r="A84" i="1"/>
  <c r="B84" i="1"/>
  <c r="A83" i="1"/>
  <c r="B83" i="1"/>
  <c r="A82" i="1"/>
  <c r="B82" i="1"/>
  <c r="A81" i="1"/>
  <c r="B81" i="1"/>
  <c r="A80" i="1"/>
  <c r="B80" i="1"/>
  <c r="A79" i="1"/>
  <c r="B79" i="1"/>
  <c r="A78" i="1"/>
  <c r="B78" i="1"/>
  <c r="A77" i="1"/>
  <c r="B77" i="1"/>
  <c r="A76" i="1"/>
  <c r="B76" i="1"/>
  <c r="A75" i="1"/>
  <c r="B75" i="1"/>
  <c r="A74" i="1"/>
  <c r="B74" i="1"/>
  <c r="A73" i="1"/>
  <c r="B73" i="1"/>
  <c r="A72" i="1"/>
  <c r="B72" i="1"/>
  <c r="A71" i="1"/>
  <c r="B71" i="1"/>
  <c r="A70" i="1"/>
  <c r="B70" i="1"/>
  <c r="A69" i="1"/>
  <c r="B69" i="1"/>
  <c r="A68" i="1"/>
  <c r="B68" i="1"/>
  <c r="A67" i="1"/>
  <c r="B67" i="1"/>
  <c r="A66" i="1"/>
  <c r="B66" i="1"/>
  <c r="A65" i="1"/>
  <c r="B65" i="1"/>
  <c r="A64" i="1"/>
  <c r="B64" i="1"/>
  <c r="A63" i="1"/>
  <c r="B63" i="1"/>
  <c r="A62" i="1"/>
  <c r="B62" i="1"/>
  <c r="A61" i="1"/>
  <c r="B61" i="1"/>
  <c r="A60" i="1"/>
  <c r="B60" i="1"/>
  <c r="A59" i="1"/>
  <c r="B59" i="1"/>
  <c r="A58" i="1"/>
  <c r="B58" i="1"/>
  <c r="A57" i="1"/>
  <c r="B57" i="1"/>
  <c r="A56" i="1"/>
  <c r="B56" i="1"/>
  <c r="A55" i="1"/>
  <c r="B55" i="1"/>
  <c r="A54" i="1"/>
  <c r="B54" i="1"/>
  <c r="A53" i="1"/>
  <c r="B53" i="1"/>
  <c r="A52" i="1"/>
  <c r="B52" i="1"/>
  <c r="A51" i="1"/>
  <c r="B51" i="1"/>
  <c r="A50" i="1"/>
  <c r="B50" i="1"/>
  <c r="A49" i="1"/>
  <c r="B49" i="1"/>
  <c r="A48" i="1"/>
  <c r="B48" i="1"/>
  <c r="A47" i="1"/>
  <c r="B47" i="1"/>
  <c r="A46" i="1"/>
  <c r="B46" i="1"/>
  <c r="A45" i="1"/>
  <c r="B45" i="1"/>
  <c r="A44" i="1"/>
  <c r="B44" i="1"/>
  <c r="A43" i="1"/>
  <c r="B43" i="1"/>
  <c r="A42" i="1"/>
  <c r="B42" i="1"/>
  <c r="A41" i="1"/>
  <c r="B41" i="1"/>
  <c r="A40" i="1"/>
  <c r="B40" i="1"/>
  <c r="A39" i="1"/>
  <c r="B39" i="1"/>
  <c r="A38" i="1"/>
  <c r="B38" i="1"/>
  <c r="A37" i="1"/>
  <c r="B37" i="1"/>
  <c r="A36" i="1"/>
  <c r="B36" i="1"/>
  <c r="A35" i="1"/>
  <c r="B35" i="1"/>
  <c r="A34" i="1"/>
  <c r="B34" i="1"/>
  <c r="A33" i="1"/>
  <c r="B33" i="1"/>
  <c r="A32" i="1"/>
  <c r="B32" i="1"/>
  <c r="A31" i="1"/>
  <c r="B31" i="1"/>
  <c r="A30" i="1"/>
  <c r="B30" i="1"/>
  <c r="A29" i="1"/>
  <c r="B29" i="1"/>
  <c r="A28" i="1"/>
  <c r="B28" i="1"/>
  <c r="A27" i="1"/>
  <c r="B27" i="1"/>
  <c r="A26" i="1"/>
  <c r="B26" i="1"/>
  <c r="A25" i="1"/>
  <c r="B25" i="1"/>
  <c r="A24" i="1"/>
  <c r="B24" i="1"/>
  <c r="A23" i="1"/>
  <c r="B23" i="1"/>
  <c r="A22" i="1"/>
  <c r="B22" i="1"/>
  <c r="A21" i="1"/>
  <c r="B21" i="1"/>
  <c r="A20" i="1"/>
  <c r="B20" i="1"/>
  <c r="A19" i="1"/>
  <c r="B19" i="1"/>
  <c r="A18" i="1"/>
  <c r="B18" i="1"/>
  <c r="A17" i="1"/>
  <c r="B17" i="1"/>
  <c r="A16" i="1"/>
  <c r="B16" i="1"/>
  <c r="A15" i="1"/>
  <c r="B15" i="1"/>
  <c r="A14" i="1"/>
  <c r="B14" i="1"/>
  <c r="A13" i="1"/>
  <c r="B13" i="1"/>
  <c r="A12" i="1"/>
  <c r="B12" i="1"/>
  <c r="A11" i="1"/>
  <c r="B11" i="1"/>
  <c r="A10" i="1"/>
  <c r="B10" i="1"/>
  <c r="A9" i="1"/>
  <c r="B9" i="1"/>
  <c r="A8" i="1"/>
  <c r="B8" i="1"/>
  <c r="A7" i="1"/>
  <c r="B7" i="1"/>
  <c r="A6" i="1"/>
  <c r="B6" i="1"/>
  <c r="A5" i="1"/>
  <c r="B5" i="1"/>
  <c r="A4" i="1"/>
  <c r="B4" i="1"/>
  <c r="B3" i="1"/>
</calcChain>
</file>

<file path=xl/sharedStrings.xml><?xml version="1.0" encoding="utf-8"?>
<sst xmlns="http://schemas.openxmlformats.org/spreadsheetml/2006/main" count="32881" uniqueCount="8788">
  <si>
    <t>PROTOCOLO</t>
  </si>
  <si>
    <t>NOME</t>
  </si>
  <si>
    <t>OPERADORA</t>
  </si>
  <si>
    <t>CRO</t>
  </si>
  <si>
    <t>UF</t>
  </si>
  <si>
    <t>SITUAÇÃO</t>
  </si>
  <si>
    <t>AGENDA</t>
  </si>
  <si>
    <t>HORÁRIO</t>
  </si>
  <si>
    <t>TIPO</t>
  </si>
  <si>
    <t>CADASTRO</t>
  </si>
  <si>
    <t>MINISTRANTE</t>
  </si>
  <si>
    <t>REAGENDAMENTO</t>
  </si>
  <si>
    <t>NOTA</t>
  </si>
  <si>
    <t>TÓPICO</t>
  </si>
  <si>
    <t>CIDADE</t>
  </si>
  <si>
    <t>Nº</t>
  </si>
  <si>
    <t>MÊS</t>
  </si>
  <si>
    <t>REGIÃO</t>
  </si>
  <si>
    <t>ODONTOLIFE</t>
  </si>
  <si>
    <t>RESOLVIDO</t>
  </si>
  <si>
    <t>RECICLAGEM</t>
  </si>
  <si>
    <t>FÍSICA</t>
  </si>
  <si>
    <t>RODRIGO</t>
  </si>
  <si>
    <t>SUL</t>
  </si>
  <si>
    <t>ANA CAROLINA GONZAGA JACOBSEN</t>
  </si>
  <si>
    <t>40641420220103000094</t>
  </si>
  <si>
    <t>SC</t>
  </si>
  <si>
    <t>JURÍDICA</t>
  </si>
  <si>
    <t>ITAJAI</t>
  </si>
  <si>
    <t>ANGELA NAIR LEITE DA SILVA FERREIRA</t>
  </si>
  <si>
    <t>40641420211228000070</t>
  </si>
  <si>
    <t>SP</t>
  </si>
  <si>
    <t>INICIAL</t>
  </si>
  <si>
    <t>GUARULHOS</t>
  </si>
  <si>
    <t>SUDESTE</t>
  </si>
  <si>
    <t>CESAR AUGUSTO BERTINI DONADIO</t>
  </si>
  <si>
    <t>40641420211228000025</t>
  </si>
  <si>
    <t>VIVIANE FRANCA</t>
  </si>
  <si>
    <t>40641420211227000114</t>
  </si>
  <si>
    <t>JACAREI</t>
  </si>
  <si>
    <t>EDILSON LUIZ MIGLIORINI</t>
  </si>
  <si>
    <t>30448420211130000200</t>
  </si>
  <si>
    <t>DENTAL UNI</t>
  </si>
  <si>
    <t>RS</t>
  </si>
  <si>
    <t>MARAU</t>
  </si>
  <si>
    <t>ANDRE LUIZ DE OLIVEIRA</t>
  </si>
  <si>
    <t>40641420220103000037</t>
  </si>
  <si>
    <t>TREINAMENTO</t>
  </si>
  <si>
    <t>PRONTUÁRIO VIRTUAL</t>
  </si>
  <si>
    <t>JABAQUARA</t>
  </si>
  <si>
    <t>ARTHUR MARQUES ALVES DE SOUZA</t>
  </si>
  <si>
    <t>40641420211230000013</t>
  </si>
  <si>
    <t>RJ</t>
  </si>
  <si>
    <t>CONCLUSÃO DE GUIA</t>
  </si>
  <si>
    <t>RIO DE JANEIRO</t>
  </si>
  <si>
    <t>DEBORA ROCHA NUNES</t>
  </si>
  <si>
    <t>40641420220104000033</t>
  </si>
  <si>
    <t>NOTA FISCAL</t>
  </si>
  <si>
    <t>FLORIANÓPOLIS</t>
  </si>
  <si>
    <t>40641420220104000032</t>
  </si>
  <si>
    <t>RESUMO</t>
  </si>
  <si>
    <t>JURÍDICO</t>
  </si>
  <si>
    <t>FÍSICO</t>
  </si>
  <si>
    <t>PRESTADOR</t>
  </si>
  <si>
    <t>PEDRO HENRIQUE FAGUNDES</t>
  </si>
  <si>
    <t>40641420211223000080</t>
  </si>
  <si>
    <t>MG</t>
  </si>
  <si>
    <t>JUIZ DE FORA</t>
  </si>
  <si>
    <t>RAUL PELETEIRO DEL RIO</t>
  </si>
  <si>
    <t>40641420211217000224</t>
  </si>
  <si>
    <t>BA</t>
  </si>
  <si>
    <t>SALVADOR</t>
  </si>
  <si>
    <t>NORDESTE</t>
  </si>
  <si>
    <t>40641420220105000074</t>
  </si>
  <si>
    <t>ENCERRAMENTO DE TRATATIVA</t>
  </si>
  <si>
    <t>40641420220105000159</t>
  </si>
  <si>
    <t>40641420220105000176</t>
  </si>
  <si>
    <t>40641420220104000024</t>
  </si>
  <si>
    <t>RECURSO DE GLOSA</t>
  </si>
  <si>
    <t>GUSTAVO FINETO</t>
  </si>
  <si>
    <t>40641420211217000065</t>
  </si>
  <si>
    <t>SÃO PAULO</t>
  </si>
  <si>
    <t>WANDERSON SILVA BARROS</t>
  </si>
  <si>
    <t>40641420211025000393</t>
  </si>
  <si>
    <t>GO</t>
  </si>
  <si>
    <t>GOIANIA</t>
  </si>
  <si>
    <t>CENTRO-OESTE</t>
  </si>
  <si>
    <t>GUSTAVO BARROS DA SILVA</t>
  </si>
  <si>
    <t>40641420220106000271</t>
  </si>
  <si>
    <t>PORTO ALEGRE</t>
  </si>
  <si>
    <t>VALDECIR TESTA JUNIOR</t>
  </si>
  <si>
    <t>40641420220106000300</t>
  </si>
  <si>
    <t>PR</t>
  </si>
  <si>
    <t>CIANORTE</t>
  </si>
  <si>
    <t>40641420220106000301</t>
  </si>
  <si>
    <t>APLICATIVO</t>
  </si>
  <si>
    <t>ELVIO JOSE DOMINGUES MENCK NETO</t>
  </si>
  <si>
    <t>40641420220107000014</t>
  </si>
  <si>
    <t>BOITUVA</t>
  </si>
  <si>
    <t>MARIA CAROLINA SOARES DE MARIA FRANCO</t>
  </si>
  <si>
    <t>40641420220106000009</t>
  </si>
  <si>
    <t>RN</t>
  </si>
  <si>
    <t>NATAL</t>
  </si>
  <si>
    <t>MATHEUS FONSECA DOS SANTOS</t>
  </si>
  <si>
    <t>40641420220107000002</t>
  </si>
  <si>
    <t>PB</t>
  </si>
  <si>
    <t>JOÃO PESSOA</t>
  </si>
  <si>
    <t>ANA ROSA DA SILVA</t>
  </si>
  <si>
    <t>40641420220106000021</t>
  </si>
  <si>
    <t>LUDMILA LIMA CASSIANO</t>
  </si>
  <si>
    <t>40641420211222000400</t>
  </si>
  <si>
    <t>CAROLINA PISTILLE MARTINS</t>
  </si>
  <si>
    <t>40641420211229000130</t>
  </si>
  <si>
    <t>CAPIVARI</t>
  </si>
  <si>
    <t>CARLA MEDEIROS JORDAO</t>
  </si>
  <si>
    <t>40641420211213000150</t>
  </si>
  <si>
    <t>MS</t>
  </si>
  <si>
    <t>CAMPO GRANDE</t>
  </si>
  <si>
    <t>MAYKE FERNANDO FIGUEIREDO</t>
  </si>
  <si>
    <t>40641420220107000067</t>
  </si>
  <si>
    <t>CARLOS ROBERTO DE MELO RIBEIRO</t>
  </si>
  <si>
    <t>40641420220106000269</t>
  </si>
  <si>
    <t>CAROLINE VILERA</t>
  </si>
  <si>
    <t>40641420220105000038</t>
  </si>
  <si>
    <t>MOGI GUAÇU</t>
  </si>
  <si>
    <t>NAYARA PALANDI CESAR</t>
  </si>
  <si>
    <t>40641420220106000047</t>
  </si>
  <si>
    <t>JOSE CARLOS MACEDO JUNIOR</t>
  </si>
  <si>
    <t>40641420211216000285</t>
  </si>
  <si>
    <t>JOINVILLE</t>
  </si>
  <si>
    <t>40641420220110000160</t>
  </si>
  <si>
    <t>BRYSA BINDA LOBATO</t>
  </si>
  <si>
    <t>40641420220105000005</t>
  </si>
  <si>
    <t>AP</t>
  </si>
  <si>
    <t>MACAPA</t>
  </si>
  <si>
    <t>NORTE</t>
  </si>
  <si>
    <t>ANA KATIA SALES DA COSTA</t>
  </si>
  <si>
    <t>40641420220110000187</t>
  </si>
  <si>
    <t>CE</t>
  </si>
  <si>
    <t>TERMO DE DISPENSA</t>
  </si>
  <si>
    <t>THAIS DE LIRA RIBEIRO</t>
  </si>
  <si>
    <t>40641420220106000123</t>
  </si>
  <si>
    <t>TAIS PEREIRA LEAL</t>
  </si>
  <si>
    <t>40641420220111000185</t>
  </si>
  <si>
    <t>CAMBORIU</t>
  </si>
  <si>
    <t>GABRIELA BASTOS DA SILVA</t>
  </si>
  <si>
    <t>40641420220110000147</t>
  </si>
  <si>
    <t>PA</t>
  </si>
  <si>
    <t>MONICA DO NASCIMENTO MARQUES DA SILVA</t>
  </si>
  <si>
    <t>40641420220112000079</t>
  </si>
  <si>
    <t>DHANIELLA HELENA SIMOES DIAS</t>
  </si>
  <si>
    <t>40641420220111000130</t>
  </si>
  <si>
    <t>PRAIA GRANDE</t>
  </si>
  <si>
    <t>SAMELA LAGE DE REZENDE SILVA</t>
  </si>
  <si>
    <t>BRUNA DE OLIVEIRA ARAUJO</t>
  </si>
  <si>
    <t>40641420220107000065</t>
  </si>
  <si>
    <t>OSASCO</t>
  </si>
  <si>
    <t>ANNA LAURA CALMONA SILVA</t>
  </si>
  <si>
    <t>40641420220111000151</t>
  </si>
  <si>
    <t>FRANCA</t>
  </si>
  <si>
    <t>ISABELLA DE FREITAS LIMA</t>
  </si>
  <si>
    <t>40641420220110000016</t>
  </si>
  <si>
    <t>THAIS CANELAS DA SILVA</t>
  </si>
  <si>
    <t>40641420220110000004</t>
  </si>
  <si>
    <t>SÃO VICENTE</t>
  </si>
  <si>
    <t>ANA MARIA CALIXTO DOS SANTOS</t>
  </si>
  <si>
    <t>40641420220113000238</t>
  </si>
  <si>
    <t>MOREIRA SALES</t>
  </si>
  <si>
    <t>GABRIELA TAVARES ALVES DE CASTRO</t>
  </si>
  <si>
    <t>40641420220111000197</t>
  </si>
  <si>
    <t>LUCIANA TIEMI OKADA TAMAKI</t>
  </si>
  <si>
    <t>40641420220113000020</t>
  </si>
  <si>
    <t>MAIRINQUE</t>
  </si>
  <si>
    <t>SIMONE GARCIA COSTA</t>
  </si>
  <si>
    <t>40641420211215000135</t>
  </si>
  <si>
    <t>CAMPINAS</t>
  </si>
  <si>
    <t>LAIS BORSOI PEGORARO</t>
  </si>
  <si>
    <t>40641420211227000013</t>
  </si>
  <si>
    <t>FARROUPILHA</t>
  </si>
  <si>
    <t>VALDIR RODRIGUES DE SOUSA</t>
  </si>
  <si>
    <t>40641420220113000064</t>
  </si>
  <si>
    <t>CINTIA DE PAULA MARTINS</t>
  </si>
  <si>
    <t>40641420220114000063</t>
  </si>
  <si>
    <t>FERNANDA FERNANDES DE SOUZA BASTOS</t>
  </si>
  <si>
    <t>40641420220117000018</t>
  </si>
  <si>
    <t>PALHOÇA</t>
  </si>
  <si>
    <t>GLAUCIA CRISTINA MERLI</t>
  </si>
  <si>
    <t>APUCARANA</t>
  </si>
  <si>
    <t>MANUEL RIBEIRO CESAR NETO</t>
  </si>
  <si>
    <t>40641420220117000035</t>
  </si>
  <si>
    <t>CLAUDIA LUCIA FERNANDES TAVARES</t>
  </si>
  <si>
    <t>40641420220108000027</t>
  </si>
  <si>
    <t>SÃO GONÇALO</t>
  </si>
  <si>
    <t>JENIE ALINE FREITAS SILVEIRA TAGINO</t>
  </si>
  <si>
    <t>40641420220119000134</t>
  </si>
  <si>
    <t>RO</t>
  </si>
  <si>
    <t>PORTO VELHO</t>
  </si>
  <si>
    <t>SARA PRIMITZ ALMEIDA</t>
  </si>
  <si>
    <t>40641420220114000032</t>
  </si>
  <si>
    <t>BRUNA MATTOS DOS SANTOS RUFINO</t>
  </si>
  <si>
    <t>40641420220117000013</t>
  </si>
  <si>
    <t>RAQUEL DE JESUS MEDRADO</t>
  </si>
  <si>
    <t>40641420220118000164</t>
  </si>
  <si>
    <t>ANA CAROLINE DIGIERE POMPONI</t>
  </si>
  <si>
    <t>40641420220114000002</t>
  </si>
  <si>
    <t>BAURU</t>
  </si>
  <si>
    <t>GABRIELLE GONCALVES FERREIRA</t>
  </si>
  <si>
    <t>40641420220117000206</t>
  </si>
  <si>
    <t>KESSIA OLIVEIRA DE FREITAS</t>
  </si>
  <si>
    <t>40641420220119000002</t>
  </si>
  <si>
    <t>CAUCAIA</t>
  </si>
  <si>
    <t>TAINA NUNES PRADO</t>
  </si>
  <si>
    <t>40641420220114000104</t>
  </si>
  <si>
    <t>ANANDA RESENDE DA MATA</t>
  </si>
  <si>
    <t>40641420220118000013</t>
  </si>
  <si>
    <t>TEIXEIRA DE FREITAS</t>
  </si>
  <si>
    <t>LORENA BATISTA NEVES FERREIRA</t>
  </si>
  <si>
    <t>40641420220112000157</t>
  </si>
  <si>
    <t>GOIANESIA</t>
  </si>
  <si>
    <t>MONIZE BERNARDES BARROS</t>
  </si>
  <si>
    <t>40641420220119000086</t>
  </si>
  <si>
    <t>NAVEGANTES</t>
  </si>
  <si>
    <t>SILVIA REGINA DOMINGUES CARRERO</t>
  </si>
  <si>
    <t>40641420211220000020</t>
  </si>
  <si>
    <t>IVAN DONIZETTI COUTINHO</t>
  </si>
  <si>
    <t>40641420220113000080</t>
  </si>
  <si>
    <t>S/N</t>
  </si>
  <si>
    <t>DAYANNE SAMWAYS RIBAS</t>
  </si>
  <si>
    <t>40641420211227000120</t>
  </si>
  <si>
    <t>SÃO MATEUS DO SUL</t>
  </si>
  <si>
    <t>ALEXANDRE TROFINO DEAMO</t>
  </si>
  <si>
    <t>40641420220119000158</t>
  </si>
  <si>
    <t>JEICE ANIELLE VIEIRA DA SILVA GOMES</t>
  </si>
  <si>
    <t>40641420220118000232</t>
  </si>
  <si>
    <t>ITU</t>
  </si>
  <si>
    <t>RAPHAEL SILVA E LIMA</t>
  </si>
  <si>
    <t>40641420220118000117</t>
  </si>
  <si>
    <t>BRUNA CONTERNO</t>
  </si>
  <si>
    <t>40641420220118000208</t>
  </si>
  <si>
    <t>NAIHARA</t>
  </si>
  <si>
    <t>PATO BRANCO</t>
  </si>
  <si>
    <t>ALINE SOUZA MARQUES</t>
  </si>
  <si>
    <t>40641420220114000028</t>
  </si>
  <si>
    <t>BELO HORIZONTE</t>
  </si>
  <si>
    <t>VANESSA BARBOSA TAGO</t>
  </si>
  <si>
    <t>40641420220118000128</t>
  </si>
  <si>
    <t>BADIA FRANCISCA PIRES</t>
  </si>
  <si>
    <t>40641420220119000197</t>
  </si>
  <si>
    <t>CAMPO MOURÃO</t>
  </si>
  <si>
    <t>MATEUS HENRIQUE SILVA TURIBUS</t>
  </si>
  <si>
    <t>40641420220121000148</t>
  </si>
  <si>
    <t>DF</t>
  </si>
  <si>
    <t>MEIDSON DE MELO JUNIOR</t>
  </si>
  <si>
    <t>40641420220117000195</t>
  </si>
  <si>
    <t>ANAPOLIS</t>
  </si>
  <si>
    <t>ADRIANA YUMI SHIOMI MATSUMOTO</t>
  </si>
  <si>
    <t>40641420220120000139</t>
  </si>
  <si>
    <t>ADRIANA DINIZ CABRAL</t>
  </si>
  <si>
    <t>40641420220112000192</t>
  </si>
  <si>
    <t>SANTA HELENA DE GOIAS</t>
  </si>
  <si>
    <t>ANA CAROLINE COELHO BRINGEL LIMA</t>
  </si>
  <si>
    <t>40641420220117000168</t>
  </si>
  <si>
    <t>MA</t>
  </si>
  <si>
    <t>SÃO JOSÉ DE RIBAMAR</t>
  </si>
  <si>
    <t>SILVANA APARECIDA BERGAMASCO VOLPONI</t>
  </si>
  <si>
    <t>40641420220117000054</t>
  </si>
  <si>
    <t>JORGE LUIZ MARTINS CAMPOS</t>
  </si>
  <si>
    <t>40641420220120000041</t>
  </si>
  <si>
    <t>MESQUITA</t>
  </si>
  <si>
    <t>JOAO FERNANDES MARQUES</t>
  </si>
  <si>
    <t>40641420220120000164</t>
  </si>
  <si>
    <t>SOROCABA</t>
  </si>
  <si>
    <t>JOSE EDUARDO GIRAO FILHO</t>
  </si>
  <si>
    <t>40641420210922001022</t>
  </si>
  <si>
    <t>FORTALEZA</t>
  </si>
  <si>
    <t>LETICIA MORAES VIEIRA</t>
  </si>
  <si>
    <t>40641420220120000151</t>
  </si>
  <si>
    <t>TAMIRIS FARABELLO ALMEIDA</t>
  </si>
  <si>
    <t>40641420220118000229</t>
  </si>
  <si>
    <t>MOGI DAS CRUZES</t>
  </si>
  <si>
    <t>DANIEL TORRESI DE JOAO ANTONIO</t>
  </si>
  <si>
    <t>40641420220119000014</t>
  </si>
  <si>
    <t>ASSIS</t>
  </si>
  <si>
    <t>CARLA ARILZA FLORES GAMEZ</t>
  </si>
  <si>
    <t>40641420220120000015</t>
  </si>
  <si>
    <t>ANGELICA INACIO PIRES</t>
  </si>
  <si>
    <t>LUDIMILA AMORIM LEITE DA SILVA</t>
  </si>
  <si>
    <t>40641420220117000082</t>
  </si>
  <si>
    <t>LETICIA ASSIS SOARES DE SOUZA CAMARGO</t>
  </si>
  <si>
    <t>40641420220120000097</t>
  </si>
  <si>
    <t>ANA LUCIA TEIXEIRA DE SOUSA</t>
  </si>
  <si>
    <t>40641420220120000166</t>
  </si>
  <si>
    <t>SÃO JOÃO DE MERITI</t>
  </si>
  <si>
    <t>LEONARDO LUCAS PERON</t>
  </si>
  <si>
    <t>40641420220120000057</t>
  </si>
  <si>
    <t>TAGUATINGA</t>
  </si>
  <si>
    <t>HELIO BORGES PING</t>
  </si>
  <si>
    <t>40641420220119000101</t>
  </si>
  <si>
    <t>IMPERATRIZ</t>
  </si>
  <si>
    <t>ANDREA MIGUEL VIEIRA</t>
  </si>
  <si>
    <t>40641420220120000198</t>
  </si>
  <si>
    <t>SÃO JOSÉ DO RIO PRETO</t>
  </si>
  <si>
    <t>MARIA GABRIELLA DE HOLANDA</t>
  </si>
  <si>
    <t>40641420220119000171</t>
  </si>
  <si>
    <t>PE</t>
  </si>
  <si>
    <t>CARUARU</t>
  </si>
  <si>
    <t>TAYANE FELIPPE JORGE CATALAN</t>
  </si>
  <si>
    <t>40641420211217000203</t>
  </si>
  <si>
    <t>JULIA MARIANA NEGRATO DE OLIVEIRA</t>
  </si>
  <si>
    <t>40641420220119000296</t>
  </si>
  <si>
    <t>BARRA DO PIRAI</t>
  </si>
  <si>
    <t>ROBERTA MACHADO MAGALHAES</t>
  </si>
  <si>
    <t>40641420220120000114</t>
  </si>
  <si>
    <t>LAURA RENATA FERRO DE MELO HUIMARAES</t>
  </si>
  <si>
    <t>40641420220125000043</t>
  </si>
  <si>
    <t>KARINE DA SILVA ROSA</t>
  </si>
  <si>
    <t>40641420220121000240</t>
  </si>
  <si>
    <t>VARGINHA</t>
  </si>
  <si>
    <t>TOTAL</t>
  </si>
  <si>
    <t>ALESSANDRO LO TURCO VALIM</t>
  </si>
  <si>
    <t>40641420220119000013</t>
  </si>
  <si>
    <t>POUSO ALEGRE</t>
  </si>
  <si>
    <t>LUCIMARA DOS SANTOS</t>
  </si>
  <si>
    <t>40641420220125000376</t>
  </si>
  <si>
    <t>ARIANI LIMA GALIARDO</t>
  </si>
  <si>
    <t>40641420220125000340</t>
  </si>
  <si>
    <t>BEBEDOURO</t>
  </si>
  <si>
    <t>LUCIANA DO NASCIMENTO KICULA</t>
  </si>
  <si>
    <t>40641420220121000231</t>
  </si>
  <si>
    <t>LETICIA GOMES RUCCIRETA</t>
  </si>
  <si>
    <t>40641420220119000174</t>
  </si>
  <si>
    <t>NOELI APARECIDA FERRAZ DE ABREU</t>
  </si>
  <si>
    <t>40641420220126000271</t>
  </si>
  <si>
    <t>40641420220126000255</t>
  </si>
  <si>
    <t>GABRIELI DA COSTA ARRAES</t>
  </si>
  <si>
    <t>40641420220126000081</t>
  </si>
  <si>
    <t>CRISTIANE LEITE MACIEL GALINDO</t>
  </si>
  <si>
    <t>40641420220125000286</t>
  </si>
  <si>
    <t>SAMANTA RIBEIRO DAMASCENO SMAILI</t>
  </si>
  <si>
    <t>40641420211222000342</t>
  </si>
  <si>
    <t>BALNEARIO CAMBORIU</t>
  </si>
  <si>
    <t>YGOR KRUGEL SIQUEIRA</t>
  </si>
  <si>
    <t>40641420220126000064</t>
  </si>
  <si>
    <t>ES</t>
  </si>
  <si>
    <t>COLATINA</t>
  </si>
  <si>
    <t>ANA PAULA MENDES</t>
  </si>
  <si>
    <t>40641420220125000142</t>
  </si>
  <si>
    <t>THAINA CRIATIANE GONÇALVES DO NASCIMENTO</t>
  </si>
  <si>
    <t>40641420220127000227</t>
  </si>
  <si>
    <t>JULIA BARRETTO BUCCIOLI</t>
  </si>
  <si>
    <t>40641420220125000393</t>
  </si>
  <si>
    <t>MARILIA</t>
  </si>
  <si>
    <t>MAURICIO ROCHA DE ALMEIDA</t>
  </si>
  <si>
    <t>40641420220125000227</t>
  </si>
  <si>
    <t>ANDRESSA RODRIGUES</t>
  </si>
  <si>
    <t>40641420220118000230</t>
  </si>
  <si>
    <t>UBERLANDIA</t>
  </si>
  <si>
    <t>GLAUBER FERREIRA BARBOSA</t>
  </si>
  <si>
    <t>40641420220127000167</t>
  </si>
  <si>
    <t>MATHEUS SILVESTRE MINUCCI</t>
  </si>
  <si>
    <t>40641420220120000026</t>
  </si>
  <si>
    <t>MARIANA SOUSA DE AZEVEDO E AZEVEDO</t>
  </si>
  <si>
    <t>40641420220126000150</t>
  </si>
  <si>
    <t>SÃO JOÃO DA BARRA</t>
  </si>
  <si>
    <t>CIBELLE RIBEIRO AMARAL DOS SANTOS</t>
  </si>
  <si>
    <t>40641420220125000069</t>
  </si>
  <si>
    <t>CAMPOS DOS GOYTACAZES</t>
  </si>
  <si>
    <t>BARBARA LUIZA SILVA RIBEIRO ZIMMERER</t>
  </si>
  <si>
    <t>40641420220127000203</t>
  </si>
  <si>
    <t>MACAE</t>
  </si>
  <si>
    <t>LIDIA CRISTINA LIMA DE OLIVEIRA</t>
  </si>
  <si>
    <t>40641420220127000018</t>
  </si>
  <si>
    <t>MARTON HUBNER LEITE</t>
  </si>
  <si>
    <t>40641420220125000392</t>
  </si>
  <si>
    <t>40641420220129000033</t>
  </si>
  <si>
    <t>RAYSSA VIDEIRA BARROS SILVA</t>
  </si>
  <si>
    <t>40641420220119000001</t>
  </si>
  <si>
    <t>MIRNA MAGESTE DE SOUZA FERNANDES</t>
  </si>
  <si>
    <t>40641420220128000638</t>
  </si>
  <si>
    <t>SALTO</t>
  </si>
  <si>
    <t>ANA MARIA DE SOUZA</t>
  </si>
  <si>
    <t>40641420220126000022</t>
  </si>
  <si>
    <t>RAFAEL AUGUSTO DA SILVA ABUD</t>
  </si>
  <si>
    <t>40641420220128000695</t>
  </si>
  <si>
    <t>40641420220107000125</t>
  </si>
  <si>
    <t>BRENDA CARNEIRO REBOUCAS</t>
  </si>
  <si>
    <t>40641420220127000229</t>
  </si>
  <si>
    <t>THIAGO SILVA RABELO</t>
  </si>
  <si>
    <t>40641420220126000176</t>
  </si>
  <si>
    <t>VANESSA SERRA NASCIMENTO MOREIRA ROMANO</t>
  </si>
  <si>
    <t>40641420220125000260</t>
  </si>
  <si>
    <t>40641420220131000058</t>
  </si>
  <si>
    <t>NATHALIA DE CARVALHO LOPES</t>
  </si>
  <si>
    <t>40641420220131000095</t>
  </si>
  <si>
    <t>EMBU DAS ARTES</t>
  </si>
  <si>
    <t>HEDERSON TADEU DE JESUS</t>
  </si>
  <si>
    <t>40641420210922001353</t>
  </si>
  <si>
    <t>KATIA CRISTINA HAYDN CREDIDIO</t>
  </si>
  <si>
    <t>40641420220127000086</t>
  </si>
  <si>
    <t>LAURA MONTEIRO DA CUNHA</t>
  </si>
  <si>
    <t>40641420220128001111</t>
  </si>
  <si>
    <t>EDSON SCARDUA JUNIOR</t>
  </si>
  <si>
    <t>40641420220127000179</t>
  </si>
  <si>
    <t>CAÇADOR</t>
  </si>
  <si>
    <t>ANA PAULA BRAZ CARVALHO</t>
  </si>
  <si>
    <t>40641420220128000611</t>
  </si>
  <si>
    <t>CONTAGEM</t>
  </si>
  <si>
    <t>40641420220128000607</t>
  </si>
  <si>
    <t>PEDRO MESQUITA AZEVEDO</t>
  </si>
  <si>
    <t>HELEN RASMUSSEN RAMOS</t>
  </si>
  <si>
    <t>40641420220127000055</t>
  </si>
  <si>
    <t>GUSTAVO DE OLIVEIRA GROETAERS BELO</t>
  </si>
  <si>
    <t>40641420220128000629</t>
  </si>
  <si>
    <t>SANTO ANDRE</t>
  </si>
  <si>
    <t>JUSSARA ESTEVES DA SILVA</t>
  </si>
  <si>
    <t>40641420220131000014</t>
  </si>
  <si>
    <t>ESTEIO</t>
  </si>
  <si>
    <t>LILIAN HIBRAIN DALMARCO</t>
  </si>
  <si>
    <t>40641420220125000373</t>
  </si>
  <si>
    <t>MICHEL TREMEA BORTOLUZZI</t>
  </si>
  <si>
    <t>40641420220128000682</t>
  </si>
  <si>
    <t>PASSO FUNDO</t>
  </si>
  <si>
    <t>ANA GABRIELA MACIEL PEREIRA</t>
  </si>
  <si>
    <t>40641420220126000066</t>
  </si>
  <si>
    <t>40641420220127000192</t>
  </si>
  <si>
    <t>SARANDI</t>
  </si>
  <si>
    <t>ANTONIO SAVERIO BALDINU</t>
  </si>
  <si>
    <t>40641420220128000727</t>
  </si>
  <si>
    <t>DUQUE DE CAXIAS</t>
  </si>
  <si>
    <t>PATRICIA DE AZEVEDO BARBOSA</t>
  </si>
  <si>
    <t>40641420220128000017</t>
  </si>
  <si>
    <t>ANANINDEUA</t>
  </si>
  <si>
    <t>VANESSA MARIA AZEVEDO SILVEIRA</t>
  </si>
  <si>
    <t>40641420220127000247</t>
  </si>
  <si>
    <t>LIMEIRA</t>
  </si>
  <si>
    <t>MARIA APARECIDA DA ROCHA</t>
  </si>
  <si>
    <t>40641420220104000077</t>
  </si>
  <si>
    <t>CAÇAPAVA</t>
  </si>
  <si>
    <t>RODRIGO DE OLIVEIRA CAETANO</t>
  </si>
  <si>
    <t>40641420220128000665</t>
  </si>
  <si>
    <t>LIGIA LUIZ MARIA</t>
  </si>
  <si>
    <t>40641420220127000248</t>
  </si>
  <si>
    <t>ANA EMILIA AMARAL TENORIO GODOI</t>
  </si>
  <si>
    <t>40641420210922001215</t>
  </si>
  <si>
    <t>LUCIANO TONETTO FELTRACO</t>
  </si>
  <si>
    <t>40641420220201000019</t>
  </si>
  <si>
    <t>HAMER AHMED KADDOURAH</t>
  </si>
  <si>
    <t>40641420220128000745</t>
  </si>
  <si>
    <t>JACIANNY LAURINDO PEREIRA</t>
  </si>
  <si>
    <t>40641420220201000008</t>
  </si>
  <si>
    <t xml:space="preserve"> LAJEDO</t>
  </si>
  <si>
    <t>ALTAIR DOS SANTOS FERRARI</t>
  </si>
  <si>
    <t>40641420220131000085</t>
  </si>
  <si>
    <t>ADRIANA APARECIDA REIS RIBEIRO FERRARI</t>
  </si>
  <si>
    <t>40641420220131000098</t>
  </si>
  <si>
    <t>GIRLEIDE SANTOS CONCEICAO</t>
  </si>
  <si>
    <t>40641420220127000188</t>
  </si>
  <si>
    <t>FEIRA DE SANTANA</t>
  </si>
  <si>
    <t>LIZ DE SILVEIRA E FAGUNDES</t>
  </si>
  <si>
    <t>40641420220202000097</t>
  </si>
  <si>
    <t>ENTREGA DE PRODUÇÃO</t>
  </si>
  <si>
    <t>ADRIANA CRISTINA MINOTTI BIKER MENECHELLI</t>
  </si>
  <si>
    <t>40641420220201000122</t>
  </si>
  <si>
    <t>GRAZIELA DE SOUZA LEITE</t>
  </si>
  <si>
    <t>40641420220201000076</t>
  </si>
  <si>
    <t>TAINARA MARIA BRITO GARCIA NASCIMENTO</t>
  </si>
  <si>
    <t>40641420220126000114</t>
  </si>
  <si>
    <t>RENATA LEITAO GOMES AS</t>
  </si>
  <si>
    <t>40641420211006000283</t>
  </si>
  <si>
    <t>TO</t>
  </si>
  <si>
    <t>PALMAS</t>
  </si>
  <si>
    <t>JOAO HENRIQUE PEIXOTO CLARA</t>
  </si>
  <si>
    <t>40641420220202000063</t>
  </si>
  <si>
    <t>LORENA</t>
  </si>
  <si>
    <t>SANTA IZABEL</t>
  </si>
  <si>
    <t>RAIANE DE BRITO CALDAS</t>
  </si>
  <si>
    <t>40641420220202000093</t>
  </si>
  <si>
    <t>CAMILA SORRILHA SANTOS</t>
  </si>
  <si>
    <t>40641420220131000092</t>
  </si>
  <si>
    <t>JULIANA SOARES SARKIS</t>
  </si>
  <si>
    <t>40641420220203000026</t>
  </si>
  <si>
    <t>LUIZ FERNANDO TOMAZINHO</t>
  </si>
  <si>
    <t>40641420220126000222</t>
  </si>
  <si>
    <t>UMUARAMA</t>
  </si>
  <si>
    <t>CLAUDIA MORELLO</t>
  </si>
  <si>
    <t>1420220128001117</t>
  </si>
  <si>
    <t>VAGNER BRAZ RICCIARDI JUNIOR</t>
  </si>
  <si>
    <t>40641420220201000005</t>
  </si>
  <si>
    <t>JANDIRA</t>
  </si>
  <si>
    <t>ISABELA PEREIRA DOS SANTOS</t>
  </si>
  <si>
    <t>40641420220201000106</t>
  </si>
  <si>
    <t>SERTÃOZINHO</t>
  </si>
  <si>
    <t>JOAO GABRIEL SANTOS</t>
  </si>
  <si>
    <t>40641420220131000152</t>
  </si>
  <si>
    <t>JULIANO DE FARIAS LOPES</t>
  </si>
  <si>
    <t>40641420211130000472</t>
  </si>
  <si>
    <t>ARARANGUA</t>
  </si>
  <si>
    <t>FABIOLA MELAINE CLIMACO LOPES</t>
  </si>
  <si>
    <t>40641420220128001106</t>
  </si>
  <si>
    <t>MARIELY LUCIANO DOS SANTOS</t>
  </si>
  <si>
    <t>40641420220203000138</t>
  </si>
  <si>
    <t xml:space="preserve"> DENIO CORREA SOARES DE MELO</t>
  </si>
  <si>
    <t>40641420220128000032</t>
  </si>
  <si>
    <t>ARAPOTI</t>
  </si>
  <si>
    <t>NAHIARA BARBATO BAPTISTA</t>
  </si>
  <si>
    <t>40641420220203000016</t>
  </si>
  <si>
    <t>SANTA FÉ DO SUL</t>
  </si>
  <si>
    <t>EDGARD RIBEIRO DE ARAGAO BEVILACQUA</t>
  </si>
  <si>
    <t>40641420220203000067</t>
  </si>
  <si>
    <t>ADRIANA LUCIA GIARETTA TODARO</t>
  </si>
  <si>
    <t>40641420220204000010</t>
  </si>
  <si>
    <t>TAIANE COUTINHO LE GENTIL</t>
  </si>
  <si>
    <t>40641420220204000079</t>
  </si>
  <si>
    <t>ADRIELE DE SOUZA DOS SANTOS</t>
  </si>
  <si>
    <t>40641420220202000194</t>
  </si>
  <si>
    <t>ENISLANIO DA SILVA SANTOS</t>
  </si>
  <si>
    <t>40641420220204000046</t>
  </si>
  <si>
    <t>MAUÁ</t>
  </si>
  <si>
    <t>DIAS D'AVILA</t>
  </si>
  <si>
    <t>PETROLINA</t>
  </si>
  <si>
    <t>GISELE CORDEIRO DE MACEDO MIRANDA</t>
  </si>
  <si>
    <t>40641420220207000126</t>
  </si>
  <si>
    <t>NATALIA TEIXEIRA DA SILVA CRUZ</t>
  </si>
  <si>
    <t>40641420220209000139</t>
  </si>
  <si>
    <t>ADRIANA ANDREIA BARBOSA</t>
  </si>
  <si>
    <t>40641420210819000111</t>
  </si>
  <si>
    <t>EDSON LUIS FAGUNDES</t>
  </si>
  <si>
    <t>40641420220207000060</t>
  </si>
  <si>
    <t>PIRAJUI</t>
  </si>
  <si>
    <t>PRISCILA GUIMARAES DUARTE</t>
  </si>
  <si>
    <t>40641420220208000088</t>
  </si>
  <si>
    <t>ROSANGELA SACOMAN VON DENTZ</t>
  </si>
  <si>
    <t>40641420220208000102</t>
  </si>
  <si>
    <t>MEDIANEIRA</t>
  </si>
  <si>
    <t>MARGARETE PEDROZO BENEMANN</t>
  </si>
  <si>
    <t>40641420220208000018</t>
  </si>
  <si>
    <t>SÃO DOMINGOS</t>
  </si>
  <si>
    <t>BIANCA ANDRADE SILVA MEDEIROS</t>
  </si>
  <si>
    <t>40641420220207000026</t>
  </si>
  <si>
    <t>LEANDRO SILVERIO</t>
  </si>
  <si>
    <t>40641420220204000087</t>
  </si>
  <si>
    <t>SÃO ROQUE</t>
  </si>
  <si>
    <t>RODRIGO DE MARCHI</t>
  </si>
  <si>
    <t>40641420211008000184</t>
  </si>
  <si>
    <t>MARINGÁ</t>
  </si>
  <si>
    <t>SIBILA DE LIMA JACOMINI</t>
  </si>
  <si>
    <t>40641420220203000005</t>
  </si>
  <si>
    <t>MICHELE CHRISTINA SOARES PEREIRA</t>
  </si>
  <si>
    <t>40641420220204000113</t>
  </si>
  <si>
    <t>NITEROI</t>
  </si>
  <si>
    <t>FRANCINE SILVA CARDOSO FERREIRA</t>
  </si>
  <si>
    <t>40641420220209000116</t>
  </si>
  <si>
    <t>GUSTAVO CRUVINEL PIRES</t>
  </si>
  <si>
    <t>40641420220209000084</t>
  </si>
  <si>
    <t>RIO VERDE</t>
  </si>
  <si>
    <t>MARICEIA PINTO MIRANDA</t>
  </si>
  <si>
    <t>40641420220121000123</t>
  </si>
  <si>
    <t>MONALISA MONICK QUEIROZ JALES</t>
  </si>
  <si>
    <t>40641420220208000093</t>
  </si>
  <si>
    <t>MOSSORÓ</t>
  </si>
  <si>
    <t>MARIA LUIZA DE SANTANA ALVES</t>
  </si>
  <si>
    <t>40641420220207000191</t>
  </si>
  <si>
    <t>SATÉLITE</t>
  </si>
  <si>
    <t>VANESSA DE SENA GARCIA</t>
  </si>
  <si>
    <t>40641420220209000169</t>
  </si>
  <si>
    <t>MARIANA CARVALHO DE FREITAS TAVARES</t>
  </si>
  <si>
    <t>40641420220210000058</t>
  </si>
  <si>
    <t>HENRIQUE DO CARMO LOPES</t>
  </si>
  <si>
    <t>40641420220208000038</t>
  </si>
  <si>
    <t>FABIA MANUELA VIEIRA SILVA</t>
  </si>
  <si>
    <t>40641420220207000102</t>
  </si>
  <si>
    <t>RECIFE</t>
  </si>
  <si>
    <t>LUCIANE VASSOLER SANCHES ESCANHOELA</t>
  </si>
  <si>
    <t>40641420220207000025</t>
  </si>
  <si>
    <t>MICHELLE GODOI MACIEL</t>
  </si>
  <si>
    <t>40641420220209000172</t>
  </si>
  <si>
    <t>TATIANE CURSINO NUNES DE OLIVEIRA</t>
  </si>
  <si>
    <t>40641420220208000135</t>
  </si>
  <si>
    <t>ANA CAROLINA PEREIRA MATOS</t>
  </si>
  <si>
    <t>40641420220211000003</t>
  </si>
  <si>
    <t>POÇOS DE CALDAS</t>
  </si>
  <si>
    <t>THIAGO JUNIO PARREIRAS SILVA</t>
  </si>
  <si>
    <t>40641420220203000085</t>
  </si>
  <si>
    <t>EVELYN ALVES MIRANDA</t>
  </si>
  <si>
    <t>40641420220209000127</t>
  </si>
  <si>
    <t>MARA CRISTINA MORE</t>
  </si>
  <si>
    <t>40641420220209000209</t>
  </si>
  <si>
    <t>SÃO CAETANO</t>
  </si>
  <si>
    <t>VALESCA PILATTI</t>
  </si>
  <si>
    <t>40641420220203000087</t>
  </si>
  <si>
    <t>SAMIRA PAIVA DE MORAES COGO</t>
  </si>
  <si>
    <t>40641420220209000028</t>
  </si>
  <si>
    <t>TAUBATÉ</t>
  </si>
  <si>
    <t>MARIANA LAGO DE SALLES BRASIL</t>
  </si>
  <si>
    <t>40641420220210000087</t>
  </si>
  <si>
    <t>GIOVANI TEIXEIRA DE CARVALHO</t>
  </si>
  <si>
    <t>40641420220210000057</t>
  </si>
  <si>
    <t>QUIRINÓPOLIS</t>
  </si>
  <si>
    <t>MARCELO AUGUSTO CARNEIRO DOS SANTOS</t>
  </si>
  <si>
    <t>40641420220208000017</t>
  </si>
  <si>
    <t>THAYNA FERREIRA BALLEJO DA COSTA</t>
  </si>
  <si>
    <t>40641420220210000016</t>
  </si>
  <si>
    <t>JORDANIA MARIA RIBEIRO FENELON</t>
  </si>
  <si>
    <t>40641420220210000089</t>
  </si>
  <si>
    <t>PI</t>
  </si>
  <si>
    <t>TERESINA</t>
  </si>
  <si>
    <t>40641420220211000020</t>
  </si>
  <si>
    <t>ELANE VIRGINIA DE SA</t>
  </si>
  <si>
    <t>MONAH GRACE SALES DE JESUS</t>
  </si>
  <si>
    <t>SE</t>
  </si>
  <si>
    <t>40641420220211000053</t>
  </si>
  <si>
    <t>ARACAJU</t>
  </si>
  <si>
    <t>JORGE ALBERTO COUTINHO SCARIOTE</t>
  </si>
  <si>
    <t>40641420220210000106</t>
  </si>
  <si>
    <t>PETRÓPOLIS</t>
  </si>
  <si>
    <t>LARISSA CANDIDA BARBOSA</t>
  </si>
  <si>
    <t>40641420220211000013</t>
  </si>
  <si>
    <t>MARINDIA ANDREA QUARENGHI FARAH</t>
  </si>
  <si>
    <t>40641420220128001118</t>
  </si>
  <si>
    <t>SANTO ANGELO</t>
  </si>
  <si>
    <t>127878</t>
  </si>
  <si>
    <t>140525</t>
  </si>
  <si>
    <t>133078</t>
  </si>
  <si>
    <t>135277</t>
  </si>
  <si>
    <t>112501</t>
  </si>
  <si>
    <t>104324</t>
  </si>
  <si>
    <t>123698</t>
  </si>
  <si>
    <t>131852</t>
  </si>
  <si>
    <t>112802</t>
  </si>
  <si>
    <t>141002</t>
  </si>
  <si>
    <t>840</t>
  </si>
  <si>
    <t>132613</t>
  </si>
  <si>
    <t>103254</t>
  </si>
  <si>
    <t>135016</t>
  </si>
  <si>
    <t>141009</t>
  </si>
  <si>
    <t>112862</t>
  </si>
  <si>
    <t>126596</t>
  </si>
  <si>
    <t>130594</t>
  </si>
  <si>
    <t>103328</t>
  </si>
  <si>
    <t>130940</t>
  </si>
  <si>
    <t>120465</t>
  </si>
  <si>
    <t>134576</t>
  </si>
  <si>
    <t>105044</t>
  </si>
  <si>
    <t>132743</t>
  </si>
  <si>
    <t>109417</t>
  </si>
  <si>
    <t>141606</t>
  </si>
  <si>
    <t>137464</t>
  </si>
  <si>
    <t>131830</t>
  </si>
  <si>
    <t>119052</t>
  </si>
  <si>
    <t>101768</t>
  </si>
  <si>
    <t>141368</t>
  </si>
  <si>
    <t>122440</t>
  </si>
  <si>
    <t>105179</t>
  </si>
  <si>
    <t>136643</t>
  </si>
  <si>
    <t>123726</t>
  </si>
  <si>
    <t>104662</t>
  </si>
  <si>
    <t>112591</t>
  </si>
  <si>
    <t>137349</t>
  </si>
  <si>
    <t>141940</t>
  </si>
  <si>
    <t>104056</t>
  </si>
  <si>
    <t>128093</t>
  </si>
  <si>
    <t>109785</t>
  </si>
  <si>
    <t>133470</t>
  </si>
  <si>
    <t>142669</t>
  </si>
  <si>
    <t>132617</t>
  </si>
  <si>
    <t>132858</t>
  </si>
  <si>
    <t>120802</t>
  </si>
  <si>
    <t>132603</t>
  </si>
  <si>
    <t>137019</t>
  </si>
  <si>
    <t>123044</t>
  </si>
  <si>
    <t>111320</t>
  </si>
  <si>
    <t>112900</t>
  </si>
  <si>
    <t>127094</t>
  </si>
  <si>
    <t>137866</t>
  </si>
  <si>
    <t>109162</t>
  </si>
  <si>
    <t>146013</t>
  </si>
  <si>
    <t>127896</t>
  </si>
  <si>
    <t>113254</t>
  </si>
  <si>
    <t>132199</t>
  </si>
  <si>
    <t>109581</t>
  </si>
  <si>
    <t>ALEF BRUNO DA SILVA DE MENEZES</t>
  </si>
  <si>
    <t>40641420220209000070</t>
  </si>
  <si>
    <t>1645</t>
  </si>
  <si>
    <t>LETICIA ALVARENGA MUNDIM</t>
  </si>
  <si>
    <t>40641420220214000139</t>
  </si>
  <si>
    <t>3428</t>
  </si>
  <si>
    <t>JOHANNE DRISSA COSTA MARTINS</t>
  </si>
  <si>
    <t>40641420220209000082</t>
  </si>
  <si>
    <t>1644</t>
  </si>
  <si>
    <t>CAMILA REBOUCAS CITO</t>
  </si>
  <si>
    <t>40641420220214000064</t>
  </si>
  <si>
    <t>7123</t>
  </si>
  <si>
    <t>MARINA TOBIAS TOMANINI</t>
  </si>
  <si>
    <t>40641420220209000072</t>
  </si>
  <si>
    <t>125009</t>
  </si>
  <si>
    <t>BIANCA DE FREITAS MACEDO</t>
  </si>
  <si>
    <t>40641420220208000130</t>
  </si>
  <si>
    <t>54500</t>
  </si>
  <si>
    <t>SETE LAGOAS</t>
  </si>
  <si>
    <t>EVERTON MAICO ERRERA</t>
  </si>
  <si>
    <t>40641420220210000031</t>
  </si>
  <si>
    <t>81499</t>
  </si>
  <si>
    <t>AMERICANA</t>
  </si>
  <si>
    <t>VANESSA APARECIDA DE OLIVEIRA ORTENCIO</t>
  </si>
  <si>
    <t>40641420220211000063</t>
  </si>
  <si>
    <t>112754</t>
  </si>
  <si>
    <t>NATHANNY LIMA BALEEIRO</t>
  </si>
  <si>
    <t>40641420220210000028</t>
  </si>
  <si>
    <t>15074</t>
  </si>
  <si>
    <t>ELIANDIRA GRISI COSTA FREITAS CERQUEIRA</t>
  </si>
  <si>
    <t>40641420220209000106</t>
  </si>
  <si>
    <t xml:space="preserve"> 9845</t>
  </si>
  <si>
    <t>40641420220126000322</t>
  </si>
  <si>
    <t>RENATA DART BOTTREL</t>
  </si>
  <si>
    <t>26330</t>
  </si>
  <si>
    <t>ALYCE DE SOUZA MENDES</t>
  </si>
  <si>
    <t>8540</t>
  </si>
  <si>
    <t>LAIANA</t>
  </si>
  <si>
    <t>BIBIANA BLAYA ZAPPE</t>
  </si>
  <si>
    <t>40641420220214000022</t>
  </si>
  <si>
    <t>24240</t>
  </si>
  <si>
    <t>GUAIBA</t>
  </si>
  <si>
    <t>VANESSA VIOLA VALIM MASCHIETTO</t>
  </si>
  <si>
    <t>40641420220215000063</t>
  </si>
  <si>
    <t>70312</t>
  </si>
  <si>
    <t>PENÁPOLIS</t>
  </si>
  <si>
    <t>ALESSANDRA MACHADO BATISTA</t>
  </si>
  <si>
    <t>40641420220214000218</t>
  </si>
  <si>
    <t>16299</t>
  </si>
  <si>
    <t>DIVINÓPOLIS</t>
  </si>
  <si>
    <t>JOSE HUMBERTO CARVALHO</t>
  </si>
  <si>
    <t>13974</t>
  </si>
  <si>
    <t>TRATATIVA DE PROTOCOLO</t>
  </si>
  <si>
    <t>CANELA</t>
  </si>
  <si>
    <t>BEATRIZ TOGNASOLI SCACCABAROZZI</t>
  </si>
  <si>
    <t>40641420220216000034</t>
  </si>
  <si>
    <t>110938</t>
  </si>
  <si>
    <t>DANIELA MACHADO MOUZAYEK</t>
  </si>
  <si>
    <t>40641420220215000038</t>
  </si>
  <si>
    <t>105253</t>
  </si>
  <si>
    <t>40641420220215000009</t>
  </si>
  <si>
    <t>109277</t>
  </si>
  <si>
    <t>40641420220217000052</t>
  </si>
  <si>
    <t>610</t>
  </si>
  <si>
    <t>RENATO ALMEIDA SANTANA</t>
  </si>
  <si>
    <t>40641420220215000115</t>
  </si>
  <si>
    <t>1695</t>
  </si>
  <si>
    <t>40641420220215000103</t>
  </si>
  <si>
    <t>2459</t>
  </si>
  <si>
    <t>ALEXANDRE KEKUCHI QUEIROZ</t>
  </si>
  <si>
    <t>40641420220217000007</t>
  </si>
  <si>
    <t>5855</t>
  </si>
  <si>
    <t>MT</t>
  </si>
  <si>
    <t>VARZEA GRANDE</t>
  </si>
  <si>
    <t>VIRGINIA REZENDE SIQUEIRA</t>
  </si>
  <si>
    <t>40641420220216000189</t>
  </si>
  <si>
    <t>42873</t>
  </si>
  <si>
    <t>DANIELA ANTUNES DE ARAUJO SILVA</t>
  </si>
  <si>
    <t>40641420220216000072</t>
  </si>
  <si>
    <t>26511</t>
  </si>
  <si>
    <t>RENATA HERNANDES TONIN</t>
  </si>
  <si>
    <t>40641420220217000018</t>
  </si>
  <si>
    <t>51169</t>
  </si>
  <si>
    <t>40641420220131000073</t>
  </si>
  <si>
    <t>ERICA CRISTINA DE MELLO PINTO</t>
  </si>
  <si>
    <t>40641420220216000239</t>
  </si>
  <si>
    <t>16550</t>
  </si>
  <si>
    <t>GUSTAVO MORITZ DA SILVA</t>
  </si>
  <si>
    <t>40641420220218000190</t>
  </si>
  <si>
    <t>22055</t>
  </si>
  <si>
    <t>GUARAPUAVA</t>
  </si>
  <si>
    <t>ANAYARA ALVES DE CARVALHO VERAS</t>
  </si>
  <si>
    <t>40641420220217000154</t>
  </si>
  <si>
    <t>7138</t>
  </si>
  <si>
    <t>BAYEUX</t>
  </si>
  <si>
    <t>YEDDA LILIAN XAVIER DA CRUZ AMAZONAS</t>
  </si>
  <si>
    <t>40641420220218000104</t>
  </si>
  <si>
    <t>84175</t>
  </si>
  <si>
    <t>GABRIELLE GOMES DE AZEVEDO</t>
  </si>
  <si>
    <t>40641420220210000069</t>
  </si>
  <si>
    <t>126740</t>
  </si>
  <si>
    <t>JEAN DE FARIA LOPES</t>
  </si>
  <si>
    <t>40641420211129000090</t>
  </si>
  <si>
    <t>6282</t>
  </si>
  <si>
    <t>FORQUILHINHA</t>
  </si>
  <si>
    <t>JESSIKA FREIRE MIDLEJ LIMA</t>
  </si>
  <si>
    <t>40641420220216000044</t>
  </si>
  <si>
    <t>14625</t>
  </si>
  <si>
    <t>ITABUNA</t>
  </si>
  <si>
    <t>RENATA CRISTINA SOBREIRA FRANCA</t>
  </si>
  <si>
    <t>40641420220215000078</t>
  </si>
  <si>
    <t>5305</t>
  </si>
  <si>
    <t>MARCELO PORTO MENDES</t>
  </si>
  <si>
    <t>40641420211223000138</t>
  </si>
  <si>
    <t>50143</t>
  </si>
  <si>
    <t>PARACATU</t>
  </si>
  <si>
    <t>THAYNARA RIBEIRO ROCKEMBACH</t>
  </si>
  <si>
    <t>40641420220218000121</t>
  </si>
  <si>
    <t>8782</t>
  </si>
  <si>
    <t>VILA VELHA</t>
  </si>
  <si>
    <t>CINTHIA PANTALEAO CAMBRAIA</t>
  </si>
  <si>
    <t>40641420211110000221</t>
  </si>
  <si>
    <t>851</t>
  </si>
  <si>
    <t xml:space="preserve">LAIANA </t>
  </si>
  <si>
    <t>AMAPÁ</t>
  </si>
  <si>
    <t>EMILY CRISTINA BARRETO</t>
  </si>
  <si>
    <t>40641420220216000014</t>
  </si>
  <si>
    <t>103140</t>
  </si>
  <si>
    <t>JOSE DIEGO CORREIA SANTOS LIRA</t>
  </si>
  <si>
    <t>40641420220217000085</t>
  </si>
  <si>
    <t>14609</t>
  </si>
  <si>
    <t>40641420220218001094</t>
  </si>
  <si>
    <t>DENYS SILVEIRA NOBREGA FILHO</t>
  </si>
  <si>
    <t>40641420220218000097</t>
  </si>
  <si>
    <t>9263</t>
  </si>
  <si>
    <t>JOAO GERALDO MARTINS DE SOUZA</t>
  </si>
  <si>
    <t>40641420220218000249</t>
  </si>
  <si>
    <t>7901</t>
  </si>
  <si>
    <t>NILMA MARIA DE JESUS SEIXAS MATTOS</t>
  </si>
  <si>
    <t>40641420220217000220</t>
  </si>
  <si>
    <t>1596</t>
  </si>
  <si>
    <t>SAVORA MENDES PEREIRA CANDIDO</t>
  </si>
  <si>
    <t>40641420220217000094</t>
  </si>
  <si>
    <t>49818</t>
  </si>
  <si>
    <t>CARLOS AUGUSTO SIQUEIRA DE SOUZA JUNIOR</t>
  </si>
  <si>
    <t>40641420220216000280</t>
  </si>
  <si>
    <t>35021</t>
  </si>
  <si>
    <t>ALFENAS</t>
  </si>
  <si>
    <t>DAYANE KELLY SOUZA LIMA</t>
  </si>
  <si>
    <t>40641420220215000020</t>
  </si>
  <si>
    <t>128476</t>
  </si>
  <si>
    <t>FELIPE MIGUEL TOKARSKI</t>
  </si>
  <si>
    <t>40641420220209000171</t>
  </si>
  <si>
    <t>30158</t>
  </si>
  <si>
    <t>ANA CRISTINA JACINTO DE REZENDE AZEVEDO</t>
  </si>
  <si>
    <t>40641420220216000163</t>
  </si>
  <si>
    <t>114737</t>
  </si>
  <si>
    <t>ELLEN RAISSA ARALDI DA SILVA</t>
  </si>
  <si>
    <t>40641420220216000155</t>
  </si>
  <si>
    <t>25574</t>
  </si>
  <si>
    <t>FOZ DO IGUAÇU</t>
  </si>
  <si>
    <t>ANDREA RODRIGUES SOUZA</t>
  </si>
  <si>
    <t>40641420220216000311</t>
  </si>
  <si>
    <t>47228</t>
  </si>
  <si>
    <t>ANDREZA DOS SANTOS CORREIA BATISTA</t>
  </si>
  <si>
    <t>40641420220215000200</t>
  </si>
  <si>
    <t>36836</t>
  </si>
  <si>
    <t>ANGRA DOS REIS</t>
  </si>
  <si>
    <t>YASMIN DUTRA MARTINS</t>
  </si>
  <si>
    <t>40641420220216000039</t>
  </si>
  <si>
    <t>19000</t>
  </si>
  <si>
    <t>ORLANDO BRAIDOTTI NETO</t>
  </si>
  <si>
    <t>40641420220202000024</t>
  </si>
  <si>
    <t>32130</t>
  </si>
  <si>
    <t>MARCELO SCALOPPI ANTONIALLI</t>
  </si>
  <si>
    <t>40641420220208000043</t>
  </si>
  <si>
    <t>38120</t>
  </si>
  <si>
    <t>CASA BRANCA</t>
  </si>
  <si>
    <t>MARCELO MIKYO YORINORI</t>
  </si>
  <si>
    <t>40641420220216000115</t>
  </si>
  <si>
    <t>65044</t>
  </si>
  <si>
    <t xml:space="preserve">SÃO PAULO </t>
  </si>
  <si>
    <t>NADINE DE CALDAS LIMA SOARES</t>
  </si>
  <si>
    <t>40641420220216000254</t>
  </si>
  <si>
    <t>93745</t>
  </si>
  <si>
    <t>ROSILAINE NANTES</t>
  </si>
  <si>
    <t>40641420220216000131</t>
  </si>
  <si>
    <t>114384</t>
  </si>
  <si>
    <t>DANIELA PINTO DE CASTRO</t>
  </si>
  <si>
    <t>40641420220211000035</t>
  </si>
  <si>
    <t>7108</t>
  </si>
  <si>
    <t>SÃO JOSÉ</t>
  </si>
  <si>
    <t xml:space="preserve">SUL </t>
  </si>
  <si>
    <t>EDNA MARIA FILGUEIRA COSTA</t>
  </si>
  <si>
    <t>40641420220223000016</t>
  </si>
  <si>
    <t>990</t>
  </si>
  <si>
    <t>KATIUSCIA DE PAULA RESENDE</t>
  </si>
  <si>
    <t>40641420220126000257</t>
  </si>
  <si>
    <t>7777</t>
  </si>
  <si>
    <t>GABRIELA OLIVEIRA NETTO MARINS</t>
  </si>
  <si>
    <t>40641420220216000071</t>
  </si>
  <si>
    <t>42236</t>
  </si>
  <si>
    <t>VOLTA REDONDA</t>
  </si>
  <si>
    <t>40641420220215000257</t>
  </si>
  <si>
    <t>ELTON ADEMIR MARKUS</t>
  </si>
  <si>
    <t>40641420220217000236</t>
  </si>
  <si>
    <t xml:space="preserve"> 6818</t>
  </si>
  <si>
    <t>CAPANEMA</t>
  </si>
  <si>
    <t xml:space="preserve"> SARA REGINA RIBEIRO DE OLIVEIRA</t>
  </si>
  <si>
    <t>40641420220222000033</t>
  </si>
  <si>
    <t>4851</t>
  </si>
  <si>
    <t>CARLOS EDUARDO LOBO RAMOS</t>
  </si>
  <si>
    <t>40641420220221000390</t>
  </si>
  <si>
    <t>1192</t>
  </si>
  <si>
    <t>BEATRIZ DA SILVA SANTOLIN</t>
  </si>
  <si>
    <t>40641420220222000043</t>
  </si>
  <si>
    <t>8339</t>
  </si>
  <si>
    <t>40641420220222000019</t>
  </si>
  <si>
    <t>74788</t>
  </si>
  <si>
    <t>LUCI ANA BUZZATO</t>
  </si>
  <si>
    <t>40641420220221000120</t>
  </si>
  <si>
    <t>17560</t>
  </si>
  <si>
    <t>MICAELLI REIS MASSONI</t>
  </si>
  <si>
    <t>40641420220221000205</t>
  </si>
  <si>
    <t>56530</t>
  </si>
  <si>
    <t>NUBIA GONCALVES DA SILVA</t>
  </si>
  <si>
    <t>40641420220222000042</t>
  </si>
  <si>
    <t>47794</t>
  </si>
  <si>
    <t>RAFAELA PRUDENCIO DE SOUZA</t>
  </si>
  <si>
    <t>40641420220221000327</t>
  </si>
  <si>
    <t>50846</t>
  </si>
  <si>
    <t>ROSECLER ILAUDECYR RIVA</t>
  </si>
  <si>
    <t>40641420220221000175</t>
  </si>
  <si>
    <t>55149</t>
  </si>
  <si>
    <t>SANTOS</t>
  </si>
  <si>
    <t>FILIPE DIAS SHIMODO</t>
  </si>
  <si>
    <t>40641420220221000225</t>
  </si>
  <si>
    <t>109314</t>
  </si>
  <si>
    <t>STEFANI ZAGO</t>
  </si>
  <si>
    <t>40641420220222000277</t>
  </si>
  <si>
    <t>120771</t>
  </si>
  <si>
    <t>MARIA JULIA MOURAO</t>
  </si>
  <si>
    <t>40641420220223000125</t>
  </si>
  <si>
    <t>2025</t>
  </si>
  <si>
    <t>ELLEN RAMONY ABRACADO MACIEL</t>
  </si>
  <si>
    <t>40641420220221000051</t>
  </si>
  <si>
    <t>1188</t>
  </si>
  <si>
    <t>MARCO AURELIO SILVA ARAUJO</t>
  </si>
  <si>
    <t>40641420220221000151</t>
  </si>
  <si>
    <t>108975</t>
  </si>
  <si>
    <t>MARIANA BEZERRA NASCIMENTO DOS SANTOS</t>
  </si>
  <si>
    <t>47343</t>
  </si>
  <si>
    <t>40641420220221000248</t>
  </si>
  <si>
    <t>VANESSA LELIS FONSECA SAMPAIO VASCONCELOS</t>
  </si>
  <si>
    <t>40641420210708000102</t>
  </si>
  <si>
    <t>13570</t>
  </si>
  <si>
    <t>WENYA KAYSE DUARTE DE MEDEIROS</t>
  </si>
  <si>
    <t>40641420220209000100</t>
  </si>
  <si>
    <t>5172</t>
  </si>
  <si>
    <t>40641420220211000001</t>
  </si>
  <si>
    <t>12117</t>
  </si>
  <si>
    <t>LUCINANDA MUILER VIEIRA</t>
  </si>
  <si>
    <t>40641420220201000088</t>
  </si>
  <si>
    <t>44056</t>
  </si>
  <si>
    <t>BELFORD ROXO</t>
  </si>
  <si>
    <t>AMANDA IDALINA DE FRANCA MEDEIROS</t>
  </si>
  <si>
    <t>40641420220221000045</t>
  </si>
  <si>
    <t>14832</t>
  </si>
  <si>
    <t>MAYARA MANFRIN ARNEZ</t>
  </si>
  <si>
    <t>40641420220223000014</t>
  </si>
  <si>
    <t>106835</t>
  </si>
  <si>
    <t>RIBEIRÃO PRETO</t>
  </si>
  <si>
    <t>MARIELLA OLIVEIRA DE ALMEIDA</t>
  </si>
  <si>
    <t>40641420220222000214</t>
  </si>
  <si>
    <t>4523</t>
  </si>
  <si>
    <t>SHEILA CLEMENTE MENDONCA DALOIA</t>
  </si>
  <si>
    <t>40641420220221000155</t>
  </si>
  <si>
    <t>72799</t>
  </si>
  <si>
    <t>RENATA PEREIRA DE SOUZA</t>
  </si>
  <si>
    <t>40641420220224000077</t>
  </si>
  <si>
    <t>140135</t>
  </si>
  <si>
    <t>VERONICA BERNARDO RAMOS</t>
  </si>
  <si>
    <t>40641420220223000148</t>
  </si>
  <si>
    <t>46759</t>
  </si>
  <si>
    <t>MAGÉ</t>
  </si>
  <si>
    <t>JESSICA RODRIGUES MODESTO</t>
  </si>
  <si>
    <t>40641420220222000469</t>
  </si>
  <si>
    <t>1342</t>
  </si>
  <si>
    <t>56533</t>
  </si>
  <si>
    <t>40641420220222000266</t>
  </si>
  <si>
    <t>ANA CELIA MARTINS DE MOURA</t>
  </si>
  <si>
    <t>ROGERIO DE BARROS GOMES NETO</t>
  </si>
  <si>
    <t>40641420220223000127</t>
  </si>
  <si>
    <t>18770</t>
  </si>
  <si>
    <t>JUAZEIRO</t>
  </si>
  <si>
    <t>VITAL PEREIRA DE MEDEIROS FILHO</t>
  </si>
  <si>
    <t>40641420220225000038</t>
  </si>
  <si>
    <t>5544</t>
  </si>
  <si>
    <t>GEOVANI JOSE DE OLIVEIRA</t>
  </si>
  <si>
    <t>40641420220223000032</t>
  </si>
  <si>
    <t xml:space="preserve"> 6430</t>
  </si>
  <si>
    <t>ISADORA PADILHA DE LIMA</t>
  </si>
  <si>
    <t>40641420220217000067</t>
  </si>
  <si>
    <t>5284</t>
  </si>
  <si>
    <t>ANA ELISA LOUREIRO ZACARIAS</t>
  </si>
  <si>
    <t>40641420220221000322</t>
  </si>
  <si>
    <t>5451</t>
  </si>
  <si>
    <t>LETICIA LIMA BENAMOR DE SOUZA</t>
  </si>
  <si>
    <t>40641420220222000272</t>
  </si>
  <si>
    <t>42845</t>
  </si>
  <si>
    <t>116873</t>
  </si>
  <si>
    <t>ANGELO DOS SANTOS PINHEIRO</t>
  </si>
  <si>
    <t>40641420220112000137</t>
  </si>
  <si>
    <t>71593</t>
  </si>
  <si>
    <t>SIMONE BAEZO RASSY</t>
  </si>
  <si>
    <t>40641420220225000113</t>
  </si>
  <si>
    <t>144892</t>
  </si>
  <si>
    <t>ANDRE LUIZ FERREIRA DE OLIVEIRA</t>
  </si>
  <si>
    <t>40641420220223000038</t>
  </si>
  <si>
    <t>14532</t>
  </si>
  <si>
    <t>PLANALTINA</t>
  </si>
  <si>
    <t>STELA VETTORE MAYDANA</t>
  </si>
  <si>
    <t>40641420220223000073</t>
  </si>
  <si>
    <t>31516</t>
  </si>
  <si>
    <t>JESSICA CANDIDA DA SILVA</t>
  </si>
  <si>
    <t>40641420220225000083</t>
  </si>
  <si>
    <t>19474</t>
  </si>
  <si>
    <t>MINEIROS</t>
  </si>
  <si>
    <t>CARLOS AUGUSTO VALLADAO</t>
  </si>
  <si>
    <t>40641420220214000117</t>
  </si>
  <si>
    <t>25520</t>
  </si>
  <si>
    <t>VESPASIANO</t>
  </si>
  <si>
    <t>CRISLENE PINHEIRO SILVA</t>
  </si>
  <si>
    <t>40641420220302000078</t>
  </si>
  <si>
    <t>20386</t>
  </si>
  <si>
    <t>ITAPOÁ</t>
  </si>
  <si>
    <t>LARISSA OLIVEIRA CORTELETTI</t>
  </si>
  <si>
    <t>40641420220224000008</t>
  </si>
  <si>
    <t>41543</t>
  </si>
  <si>
    <t>40641420220216000260</t>
  </si>
  <si>
    <t>AMANDA ELLEN SOUZA SANTOS</t>
  </si>
  <si>
    <t>40641420220225000194</t>
  </si>
  <si>
    <t>14940</t>
  </si>
  <si>
    <t>40641420210511000231</t>
  </si>
  <si>
    <t>DANIELLE GONCALVES DE OLIVEIRA</t>
  </si>
  <si>
    <t>31556</t>
  </si>
  <si>
    <t>GABRIELA ANDRADE BIAGGI LEITE</t>
  </si>
  <si>
    <t>40641420220225000136</t>
  </si>
  <si>
    <t>117315</t>
  </si>
  <si>
    <t>MARIANA GOMES MORABITO</t>
  </si>
  <si>
    <t>40641420220225000188</t>
  </si>
  <si>
    <t>123424</t>
  </si>
  <si>
    <t>BASTOS</t>
  </si>
  <si>
    <t>40641420220225000169</t>
  </si>
  <si>
    <t>124319</t>
  </si>
  <si>
    <t>40641420220303000124</t>
  </si>
  <si>
    <t>75068</t>
  </si>
  <si>
    <t>VANESSA PUGLIA DE AZEVEDO BERNARDO</t>
  </si>
  <si>
    <t>40641420220222000057</t>
  </si>
  <si>
    <t>34436</t>
  </si>
  <si>
    <t>BARBARA BASTOS DE ALMEIDA CORDEIRO</t>
  </si>
  <si>
    <t>40641420220214000287</t>
  </si>
  <si>
    <t>39390</t>
  </si>
  <si>
    <t>DOUGLAS RICCERI RAYMUNDO</t>
  </si>
  <si>
    <t>40641420220303000014</t>
  </si>
  <si>
    <t>23106</t>
  </si>
  <si>
    <t>MARDJA STELA DE SOUSA CARVALHO</t>
  </si>
  <si>
    <t>40641420220222000226</t>
  </si>
  <si>
    <t>1373</t>
  </si>
  <si>
    <t>SÃO LUIS</t>
  </si>
  <si>
    <t>MARCELO STAMATO</t>
  </si>
  <si>
    <t>40641420220221000450</t>
  </si>
  <si>
    <t>18237</t>
  </si>
  <si>
    <t>LUCIANA VALENCIO</t>
  </si>
  <si>
    <t>40641420220223000074</t>
  </si>
  <si>
    <t>88678</t>
  </si>
  <si>
    <t>LUIZ FELIPE KASSAR DE AMORIM</t>
  </si>
  <si>
    <t>40641420220303000111</t>
  </si>
  <si>
    <t>5587</t>
  </si>
  <si>
    <t>ANA FLAVIA OLIVEIRA GUIMARAES</t>
  </si>
  <si>
    <t>40641420220209000012</t>
  </si>
  <si>
    <t>49406</t>
  </si>
  <si>
    <t>MAILA PAULA DE OLIVEIRA BORSOIS</t>
  </si>
  <si>
    <t>40641420220303000068</t>
  </si>
  <si>
    <t>82171</t>
  </si>
  <si>
    <t>GUILHERME MATOSO DE FARIA</t>
  </si>
  <si>
    <t>40641420220217000226</t>
  </si>
  <si>
    <t>33091</t>
  </si>
  <si>
    <t>JANETE FANI AMIEL CORTEZ</t>
  </si>
  <si>
    <t>40641420220308000130</t>
  </si>
  <si>
    <t>6420</t>
  </si>
  <si>
    <t>URUGUAIANA</t>
  </si>
  <si>
    <t>CAROLINA CABRAL RESENDE</t>
  </si>
  <si>
    <t>40641420220304000024</t>
  </si>
  <si>
    <t>50101</t>
  </si>
  <si>
    <t>VALERIA CRISTINA DI DONATO</t>
  </si>
  <si>
    <t>40641420220224000035</t>
  </si>
  <si>
    <t>67961</t>
  </si>
  <si>
    <t>GITANA MARTINHO GOMES ARANHA</t>
  </si>
  <si>
    <t>40641420220303000200</t>
  </si>
  <si>
    <t>6560</t>
  </si>
  <si>
    <t>ALEXANDER ROBERT TAPIA CAMACHO</t>
  </si>
  <si>
    <t>40641420220304000178</t>
  </si>
  <si>
    <t>97959</t>
  </si>
  <si>
    <t>BIANCA PINHEIRO FERREIRA</t>
  </si>
  <si>
    <t>40641420220304000318</t>
  </si>
  <si>
    <t>24786</t>
  </si>
  <si>
    <t>RAUL ALVES DE ARAUJO NETO</t>
  </si>
  <si>
    <t>40641420220304000261</t>
  </si>
  <si>
    <t>73913</t>
  </si>
  <si>
    <t>PAULO HENRIQUE ALBUQUERQUE NOGUEIRA GURGEL</t>
  </si>
  <si>
    <t>40641420220308000057</t>
  </si>
  <si>
    <t>7944</t>
  </si>
  <si>
    <t>HORIZONTE</t>
  </si>
  <si>
    <t>CHRISTIANA FERREIRA MARCELINO</t>
  </si>
  <si>
    <t>40641420220304000204</t>
  </si>
  <si>
    <t>8435</t>
  </si>
  <si>
    <t>CARPINA</t>
  </si>
  <si>
    <t>LEONARDO VIEIRA</t>
  </si>
  <si>
    <t>40641420220303000222</t>
  </si>
  <si>
    <t>17453</t>
  </si>
  <si>
    <t>INDAIAL</t>
  </si>
  <si>
    <t>SOPHIA PEREIRA RASZL</t>
  </si>
  <si>
    <t>40641420220303000097</t>
  </si>
  <si>
    <t>136855</t>
  </si>
  <si>
    <t>ANA CAROLINA PASQUALIN</t>
  </si>
  <si>
    <t>40641420220211000016</t>
  </si>
  <si>
    <t>114604</t>
  </si>
  <si>
    <t>ANANDA JASSON DOS SANTOS</t>
  </si>
  <si>
    <t>40641420220307000065</t>
  </si>
  <si>
    <t>7859</t>
  </si>
  <si>
    <t>MARIA BRUNA ALVES LOPES</t>
  </si>
  <si>
    <t>40641420220307000175</t>
  </si>
  <si>
    <t>140198</t>
  </si>
  <si>
    <t>NAIRANA REGINA JUNG</t>
  </si>
  <si>
    <t>40641420220304000048</t>
  </si>
  <si>
    <t>20391</t>
  </si>
  <si>
    <t>NOVA PRATA</t>
  </si>
  <si>
    <t>WALTER JUNG</t>
  </si>
  <si>
    <t>40641420220304000146</t>
  </si>
  <si>
    <t>8072</t>
  </si>
  <si>
    <t>40641420220215000260</t>
  </si>
  <si>
    <t>REBECCA DE CASTRO TONI SILVA</t>
  </si>
  <si>
    <t>40641420220210000166</t>
  </si>
  <si>
    <t>107058</t>
  </si>
  <si>
    <t>DALIANA CRISITINA PEREIRA CAIXETA BORGES</t>
  </si>
  <si>
    <t>40641420220307000107</t>
  </si>
  <si>
    <t>32181</t>
  </si>
  <si>
    <t>SERGIO METROPOLO</t>
  </si>
  <si>
    <t>40641420220307000102</t>
  </si>
  <si>
    <t>32378</t>
  </si>
  <si>
    <t>CUBATÃO</t>
  </si>
  <si>
    <t>40641420220225000230</t>
  </si>
  <si>
    <t>PROTOCOLO EM DUPLICIDADE</t>
  </si>
  <si>
    <t>FRANCO DA ROCHA</t>
  </si>
  <si>
    <t>AMANDA PASQUAZZO MASCHETI</t>
  </si>
  <si>
    <t>40641420220307000232</t>
  </si>
  <si>
    <t>125451</t>
  </si>
  <si>
    <t>ANA BEATRIZ MELLO</t>
  </si>
  <si>
    <t>40641420220304000282</t>
  </si>
  <si>
    <t>47601</t>
  </si>
  <si>
    <t>CARINA SOUZA GONCALVES</t>
  </si>
  <si>
    <t>40641420220307000090</t>
  </si>
  <si>
    <t>76301</t>
  </si>
  <si>
    <t xml:space="preserve">SOROCABA </t>
  </si>
  <si>
    <t>40641420220307000209</t>
  </si>
  <si>
    <t>JESSICA REBECA DANTAS DE MELO MEDEIROS</t>
  </si>
  <si>
    <t>6409</t>
  </si>
  <si>
    <t>40641420220304000265</t>
  </si>
  <si>
    <t>ROBERTA NAYARA RUIZ</t>
  </si>
  <si>
    <t>33061</t>
  </si>
  <si>
    <t xml:space="preserve">PR </t>
  </si>
  <si>
    <t>FLORESTA</t>
  </si>
  <si>
    <t>ALANNY KARLA DE SOUZA ALVES</t>
  </si>
  <si>
    <t>40641420220303000018</t>
  </si>
  <si>
    <t>5580</t>
  </si>
  <si>
    <t>CEARÁ MIRIM</t>
  </si>
  <si>
    <t>ANA PAULA DA SILVA RIBEIRO</t>
  </si>
  <si>
    <t>40641420220307000027</t>
  </si>
  <si>
    <t>14895</t>
  </si>
  <si>
    <t>FRANCINE PATRICIA CATHARIN CALDO</t>
  </si>
  <si>
    <t>40641420220307000079</t>
  </si>
  <si>
    <t>80089</t>
  </si>
  <si>
    <t>40641420220221000300</t>
  </si>
  <si>
    <t>14227</t>
  </si>
  <si>
    <t>40641420220309000022</t>
  </si>
  <si>
    <t>112805</t>
  </si>
  <si>
    <t>40641420220314000242</t>
  </si>
  <si>
    <t>GERALDO MAJELLA DA SILVEIRA</t>
  </si>
  <si>
    <t>40641420220224000145</t>
  </si>
  <si>
    <t>35537</t>
  </si>
  <si>
    <t>ROSSINI DE ALCANTARA SOARES</t>
  </si>
  <si>
    <t>40641420220307000044</t>
  </si>
  <si>
    <t>47402</t>
  </si>
  <si>
    <t>MILENA TOMAZ LEMES MACEDO</t>
  </si>
  <si>
    <t>40641420220307000210</t>
  </si>
  <si>
    <t>138556</t>
  </si>
  <si>
    <t>ALESSANDRO LAMARAO DA SILVA</t>
  </si>
  <si>
    <t>40641420220307000101</t>
  </si>
  <si>
    <t>1008</t>
  </si>
  <si>
    <t>DANI SAVANA DE BRITO GOMES SILVA</t>
  </si>
  <si>
    <t>40641420220307000117</t>
  </si>
  <si>
    <t>1060</t>
  </si>
  <si>
    <t>AILEN DADALT</t>
  </si>
  <si>
    <t>40641420220303000119</t>
  </si>
  <si>
    <t>79110</t>
  </si>
  <si>
    <t>MONICA APRODU MARQUES</t>
  </si>
  <si>
    <t>40641420220307000028</t>
  </si>
  <si>
    <t>70919</t>
  </si>
  <si>
    <t>MORRO AGUDO</t>
  </si>
  <si>
    <t>GABRIELA REBELO</t>
  </si>
  <si>
    <t>40641420220308000091</t>
  </si>
  <si>
    <t>11357</t>
  </si>
  <si>
    <t>MARIA DE LURDES DORIGON BANTLE</t>
  </si>
  <si>
    <t>40641420220310000022</t>
  </si>
  <si>
    <t>32788</t>
  </si>
  <si>
    <t>MARCOS VINICIUS ROMAGNA</t>
  </si>
  <si>
    <t>40641420211026000345</t>
  </si>
  <si>
    <t>22725</t>
  </si>
  <si>
    <t>RIO NEGRO</t>
  </si>
  <si>
    <t>RODRIGO MAIA RODRIGUES</t>
  </si>
  <si>
    <t>40641420220309000050</t>
  </si>
  <si>
    <t>10112</t>
  </si>
  <si>
    <t>MARACANAÚ</t>
  </si>
  <si>
    <t>JULIA DE CARVALHO FERNANDES PRADO</t>
  </si>
  <si>
    <t>40641420220314000250</t>
  </si>
  <si>
    <t>33148</t>
  </si>
  <si>
    <t>ANA MIRIAN CARVALHO REZENDE MORAIS</t>
  </si>
  <si>
    <t>40641420220307000049</t>
  </si>
  <si>
    <t>90614</t>
  </si>
  <si>
    <t>LINS</t>
  </si>
  <si>
    <t>AMANDA APARECIDA DE FARIA MONTEIRO</t>
  </si>
  <si>
    <t>40641420220310000047</t>
  </si>
  <si>
    <t>56017</t>
  </si>
  <si>
    <t>PATOS DE MINAS</t>
  </si>
  <si>
    <t>BARBARA NASCIMENTO DA SILVEIRA</t>
  </si>
  <si>
    <t>40641420220309000056</t>
  </si>
  <si>
    <t>46344</t>
  </si>
  <si>
    <t>DANUBIA CHAGAS DE OLIVEIRA</t>
  </si>
  <si>
    <t>40641420220308000004</t>
  </si>
  <si>
    <t>1827</t>
  </si>
  <si>
    <t>MONIQUE SILVA LEITE</t>
  </si>
  <si>
    <t>40641420220310000165</t>
  </si>
  <si>
    <t>115952</t>
  </si>
  <si>
    <t>MARINO ALVES DE LIMA FILHO</t>
  </si>
  <si>
    <t>40641420220311000012</t>
  </si>
  <si>
    <t>32136</t>
  </si>
  <si>
    <t>TIBATI</t>
  </si>
  <si>
    <t>ALYCE OLIVEIRA DA SILVA</t>
  </si>
  <si>
    <t>40641420220307000186</t>
  </si>
  <si>
    <t>16166</t>
  </si>
  <si>
    <t>CAMILA NUNES DE ALMEIDA</t>
  </si>
  <si>
    <t>40641420220304000306</t>
  </si>
  <si>
    <t>127961</t>
  </si>
  <si>
    <t xml:space="preserve"> ALEXANDRE MAZZONI TEIXEIRA DE BASTOS SILVA</t>
  </si>
  <si>
    <t>40641420220309000163</t>
  </si>
  <si>
    <t>21264</t>
  </si>
  <si>
    <t xml:space="preserve">BARBACENA </t>
  </si>
  <si>
    <t>40641420220309000086</t>
  </si>
  <si>
    <t>56960</t>
  </si>
  <si>
    <t>DANIELLE DE QUEIROZ ALMEIDA FRANCA</t>
  </si>
  <si>
    <t>40641420220310000245</t>
  </si>
  <si>
    <t>24841</t>
  </si>
  <si>
    <t>JENNYFER DE FREITAS BACCARAT</t>
  </si>
  <si>
    <t>40641420220309000034</t>
  </si>
  <si>
    <t>129928</t>
  </si>
  <si>
    <t>BOTUCATU</t>
  </si>
  <si>
    <t>MAGALI MUKOON SLOBODJAN</t>
  </si>
  <si>
    <t>40641420220309000184</t>
  </si>
  <si>
    <t>28299</t>
  </si>
  <si>
    <t>SAULO LUIZ SCALZER LOPES</t>
  </si>
  <si>
    <t>40641420220311000024</t>
  </si>
  <si>
    <t>10027</t>
  </si>
  <si>
    <t>ANDRE ZANETTI</t>
  </si>
  <si>
    <t>40641420220303000060</t>
  </si>
  <si>
    <t>119060</t>
  </si>
  <si>
    <t>LORRANA SILVA</t>
  </si>
  <si>
    <t>40641420220307000164</t>
  </si>
  <si>
    <t>141373</t>
  </si>
  <si>
    <t>MARCOS SAMUEL AZULAY</t>
  </si>
  <si>
    <t>40641420220307000149</t>
  </si>
  <si>
    <t>3169</t>
  </si>
  <si>
    <t>AM</t>
  </si>
  <si>
    <t>MANAUS</t>
  </si>
  <si>
    <t>FERNANDA DE MELLO</t>
  </si>
  <si>
    <t>40641420220304000301</t>
  </si>
  <si>
    <t>29661</t>
  </si>
  <si>
    <t>VITORINO</t>
  </si>
  <si>
    <t>40641420220308000003</t>
  </si>
  <si>
    <t>ADRIELE DA ROCHA GOMES</t>
  </si>
  <si>
    <t>130539</t>
  </si>
  <si>
    <t>SÃO BERNARDO DO CAMPO</t>
  </si>
  <si>
    <t>FABIANA REGINA BRITO TEIXEIRA DORNELAS</t>
  </si>
  <si>
    <t>40641420220308000143</t>
  </si>
  <si>
    <t>67631</t>
  </si>
  <si>
    <t>FREDERICO ALVARENGA SALLES DE ALMEIDA BRITO</t>
  </si>
  <si>
    <t>40641420220308000017</t>
  </si>
  <si>
    <t>9613</t>
  </si>
  <si>
    <t>PATRICIA CORTEZ DE MEDEIROS</t>
  </si>
  <si>
    <t>40641420220308000039</t>
  </si>
  <si>
    <t>16534</t>
  </si>
  <si>
    <t>THAIS CORREA NOGUEIRA CRUZ</t>
  </si>
  <si>
    <t>40641420220311000081</t>
  </si>
  <si>
    <t>34003</t>
  </si>
  <si>
    <t>MARIA PAULA DAVI FERREIRA</t>
  </si>
  <si>
    <t>54932</t>
  </si>
  <si>
    <t>40641420220314000039</t>
  </si>
  <si>
    <t>MARIANA DE PALMA LEMOS ANZILIERO</t>
  </si>
  <si>
    <t>40641420220225000282</t>
  </si>
  <si>
    <t>15308</t>
  </si>
  <si>
    <t>40641420220225000209</t>
  </si>
  <si>
    <t>ZAQUIE MUNIRA MOUSSE</t>
  </si>
  <si>
    <t>40641420220311000036</t>
  </si>
  <si>
    <t>41165</t>
  </si>
  <si>
    <t>NILO CELSO PIRES</t>
  </si>
  <si>
    <t>40641420220314000127</t>
  </si>
  <si>
    <t>654</t>
  </si>
  <si>
    <t>BRASÍLIA</t>
  </si>
  <si>
    <t>LETICIA PINHEIRO DA ROCHA</t>
  </si>
  <si>
    <t>40641420220311000085</t>
  </si>
  <si>
    <t>7307</t>
  </si>
  <si>
    <t>BIGUAÇU</t>
  </si>
  <si>
    <t>PATRICIA MARQUES BARROS</t>
  </si>
  <si>
    <t>40641420220225000269</t>
  </si>
  <si>
    <t>40371</t>
  </si>
  <si>
    <t>TRÊS RIOS</t>
  </si>
  <si>
    <t>GLAUCIA MAGALHAES BRANT</t>
  </si>
  <si>
    <t>40641420220314000122</t>
  </si>
  <si>
    <t>3867</t>
  </si>
  <si>
    <t>JONES SALUSTIANO DE CERQUEIRA</t>
  </si>
  <si>
    <t>40641420220314000144</t>
  </si>
  <si>
    <t>138300</t>
  </si>
  <si>
    <t>IVAN SANTANA DO VALLE</t>
  </si>
  <si>
    <t>40641420220314000021</t>
  </si>
  <si>
    <t>14693</t>
  </si>
  <si>
    <t>VANESSA SILVA DE SALES</t>
  </si>
  <si>
    <t>40641420220314000179</t>
  </si>
  <si>
    <t>60498</t>
  </si>
  <si>
    <t>VIVIAN DILENO HORACIO RODRIGUES</t>
  </si>
  <si>
    <t>40641420220311000117</t>
  </si>
  <si>
    <t>2040</t>
  </si>
  <si>
    <t>ANDERSON SHEIDER BATISTA VIEIRA</t>
  </si>
  <si>
    <t>40641420220310000130</t>
  </si>
  <si>
    <t>12389</t>
  </si>
  <si>
    <t>FORMOSA</t>
  </si>
  <si>
    <t>MAHINGLER APARECIDA DOS SANTOS TONAN</t>
  </si>
  <si>
    <t>40641420220315000033</t>
  </si>
  <si>
    <t>146208</t>
  </si>
  <si>
    <t>BRUNA CESAR MAGRI</t>
  </si>
  <si>
    <t>40641420220217000223</t>
  </si>
  <si>
    <t>7571</t>
  </si>
  <si>
    <t>SERRA</t>
  </si>
  <si>
    <t>RITA MARIA PORTUGAL DE ALMEIDA</t>
  </si>
  <si>
    <t>40641420220217000225</t>
  </si>
  <si>
    <t>91975</t>
  </si>
  <si>
    <t>LILIANE ARAUJO DA SILVA</t>
  </si>
  <si>
    <t>40641420220314000081</t>
  </si>
  <si>
    <t>5395</t>
  </si>
  <si>
    <t>ELOISE COSTA CORDEIRO</t>
  </si>
  <si>
    <t>40641420220315000142</t>
  </si>
  <si>
    <t>30730</t>
  </si>
  <si>
    <t>ADRIANA MENDES MOTA</t>
  </si>
  <si>
    <t>40641420220314000016</t>
  </si>
  <si>
    <t>132491</t>
  </si>
  <si>
    <t>KAMILA FERNANDA SILVA MAIA</t>
  </si>
  <si>
    <t>40641420220311000030</t>
  </si>
  <si>
    <t>61814</t>
  </si>
  <si>
    <t>UBERABA</t>
  </si>
  <si>
    <t>THAYS ANDRESSA SANTOS SILVA</t>
  </si>
  <si>
    <t>40641420220314000057</t>
  </si>
  <si>
    <t>1424</t>
  </si>
  <si>
    <t>LARISSA MARINA MORGAN</t>
  </si>
  <si>
    <t>40641420220314000141</t>
  </si>
  <si>
    <t>27929</t>
  </si>
  <si>
    <t>NATALIA DOS SANTOS PEREIRA</t>
  </si>
  <si>
    <t>40641420220315000043</t>
  </si>
  <si>
    <t>117750</t>
  </si>
  <si>
    <t>DEBORA CRISTINA PULLA OLIVATTI</t>
  </si>
  <si>
    <t>40641420220311000061</t>
  </si>
  <si>
    <t>106825</t>
  </si>
  <si>
    <t>PIRACICABA</t>
  </si>
  <si>
    <t>FABRICIO MARCELO OLIVATTI</t>
  </si>
  <si>
    <t>40641420220311000082</t>
  </si>
  <si>
    <t>46063</t>
  </si>
  <si>
    <t>KARIN SOARES BORGES</t>
  </si>
  <si>
    <t>40641420220317000025</t>
  </si>
  <si>
    <t>46153</t>
  </si>
  <si>
    <t>RESENDE</t>
  </si>
  <si>
    <t>40641420220315000026</t>
  </si>
  <si>
    <t>MARILANA CAVALCANTE D ABADIA CARVALHO</t>
  </si>
  <si>
    <t>2335</t>
  </si>
  <si>
    <t>ARAGUAÍNA</t>
  </si>
  <si>
    <t>40641420220315000099</t>
  </si>
  <si>
    <t>RAFAELA CREPALDE TENORIO CAVALCANTI</t>
  </si>
  <si>
    <t>46506</t>
  </si>
  <si>
    <t>SANTANA DO PARAÍSO</t>
  </si>
  <si>
    <t>40641420220316000066</t>
  </si>
  <si>
    <t>JAQUELINE MOTA RABELLO</t>
  </si>
  <si>
    <t>6519</t>
  </si>
  <si>
    <t>MILAGROS DEL VALLE EL ABRAS ANKHA</t>
  </si>
  <si>
    <t>40641420220316000035</t>
  </si>
  <si>
    <t>97233</t>
  </si>
  <si>
    <t>PRISCILA FERNANDES MARTINS</t>
  </si>
  <si>
    <t>40641420220317000174</t>
  </si>
  <si>
    <t>149375</t>
  </si>
  <si>
    <t>ROSANA FERNANDES SILVA</t>
  </si>
  <si>
    <t>40641420220310000187</t>
  </si>
  <si>
    <t>135227</t>
  </si>
  <si>
    <t>JULIO BOARETTO FERREIRA</t>
  </si>
  <si>
    <t>40641420220316000251</t>
  </si>
  <si>
    <t>34833</t>
  </si>
  <si>
    <t>ROVENIA MARIA VIEIRA CARDOSO</t>
  </si>
  <si>
    <t>40641420220317000056</t>
  </si>
  <si>
    <t>13854</t>
  </si>
  <si>
    <t>IPATINGA</t>
  </si>
  <si>
    <t>EMILY NASCIMENTO GARCIA</t>
  </si>
  <si>
    <t>40641420220314000213</t>
  </si>
  <si>
    <t>6431</t>
  </si>
  <si>
    <t>RODRIGO SANTOS MONTEIRO</t>
  </si>
  <si>
    <t>40641420220316000108</t>
  </si>
  <si>
    <t>134314</t>
  </si>
  <si>
    <t>EGLE TALITA PEREZ FLORENCIO</t>
  </si>
  <si>
    <t>40641420220317000017</t>
  </si>
  <si>
    <t>113027</t>
  </si>
  <si>
    <t>SAMANTHA DANIELE FERNANDES CAUMO</t>
  </si>
  <si>
    <t>40641420220314000147</t>
  </si>
  <si>
    <t>23271</t>
  </si>
  <si>
    <t>NOVO HAMBURGO</t>
  </si>
  <si>
    <t>THAYANA NASSAR DE OLIVEIRA</t>
  </si>
  <si>
    <t>40641420220316000121</t>
  </si>
  <si>
    <t>6243</t>
  </si>
  <si>
    <t>BELÉM</t>
  </si>
  <si>
    <t>EDSON SHIGUERU KAMIKATAHIRA</t>
  </si>
  <si>
    <t>40641420220314000259</t>
  </si>
  <si>
    <t>89088</t>
  </si>
  <si>
    <t>TAISA PACHECO ZANINI</t>
  </si>
  <si>
    <t>40641420220316000032</t>
  </si>
  <si>
    <t>3359</t>
  </si>
  <si>
    <t xml:space="preserve">NATAL </t>
  </si>
  <si>
    <t>LINDIANNE KARLA COSTA DE OLIVEIRA</t>
  </si>
  <si>
    <t>40641420220316000126</t>
  </si>
  <si>
    <t>5294</t>
  </si>
  <si>
    <t>JAQUELINE PAIXAO DE SOUSA</t>
  </si>
  <si>
    <t>40641420220317000187</t>
  </si>
  <si>
    <t>124756</t>
  </si>
  <si>
    <t>EDUARDA VIANA</t>
  </si>
  <si>
    <t>40641420220315000165</t>
  </si>
  <si>
    <t>14302</t>
  </si>
  <si>
    <t>CRICIUMA</t>
  </si>
  <si>
    <t>YASMIN ANARA GONZALES CHRISTOFOLI</t>
  </si>
  <si>
    <t>40641420220314000026</t>
  </si>
  <si>
    <t>33317</t>
  </si>
  <si>
    <t>ANDREZA DOS SANTOS SODRE</t>
  </si>
  <si>
    <t>40641420220317000251</t>
  </si>
  <si>
    <t>43538</t>
  </si>
  <si>
    <t>BARBARA MONTEIRO ROLIM</t>
  </si>
  <si>
    <t>40641420220317000324</t>
  </si>
  <si>
    <t>12641</t>
  </si>
  <si>
    <t>LORHANE QUINTINO ALVES MACHADO</t>
  </si>
  <si>
    <t>40641420220310000048</t>
  </si>
  <si>
    <t>47227</t>
  </si>
  <si>
    <t>FERNANDA PUYA RUFFOLO</t>
  </si>
  <si>
    <t>40641420220318000080</t>
  </si>
  <si>
    <t>107845</t>
  </si>
  <si>
    <t>BARUERI</t>
  </si>
  <si>
    <t>CRISTINA APARECIDA FERREIRA</t>
  </si>
  <si>
    <t>40641420220318000125</t>
  </si>
  <si>
    <t>36087</t>
  </si>
  <si>
    <t>MARCELA MOTA STOPA</t>
  </si>
  <si>
    <t>40641420220321000096</t>
  </si>
  <si>
    <t>32475</t>
  </si>
  <si>
    <t>ANDRESSA GONCALVES SANTOS MATTA</t>
  </si>
  <si>
    <t>40641420220314000236</t>
  </si>
  <si>
    <t>31671</t>
  </si>
  <si>
    <t>VANESSA HELENA TAU</t>
  </si>
  <si>
    <t>40641420220321000012</t>
  </si>
  <si>
    <t>71311</t>
  </si>
  <si>
    <t>GRAZIELE FERREIRA WARMELING</t>
  </si>
  <si>
    <t>40641420220321001019</t>
  </si>
  <si>
    <t>14596</t>
  </si>
  <si>
    <t>URUSSANGA</t>
  </si>
  <si>
    <t>40641420220321001311</t>
  </si>
  <si>
    <t>DANILO DA SILVA MIRANDA</t>
  </si>
  <si>
    <t>40641420220318000023</t>
  </si>
  <si>
    <t>1869</t>
  </si>
  <si>
    <t>DIEGO FERNANDES DUTRA</t>
  </si>
  <si>
    <t>40641420220318000134</t>
  </si>
  <si>
    <t>713</t>
  </si>
  <si>
    <t>PRISCILA FERRAZ FUZIMOTO</t>
  </si>
  <si>
    <t>40641420220318000269</t>
  </si>
  <si>
    <t>23612</t>
  </si>
  <si>
    <t>GIULIA MARIA GRAVA DE ARAGAO</t>
  </si>
  <si>
    <t>40641420220321001196</t>
  </si>
  <si>
    <t>32297</t>
  </si>
  <si>
    <t>GABRIELA PONTES DA SILVA</t>
  </si>
  <si>
    <t>40641420220318000079</t>
  </si>
  <si>
    <t>16551</t>
  </si>
  <si>
    <t>FABRICIA FERREIRA FRANCO</t>
  </si>
  <si>
    <t>40641420220222000208</t>
  </si>
  <si>
    <t>37869</t>
  </si>
  <si>
    <t>40641420220316000246</t>
  </si>
  <si>
    <t>CRISTIANE VENTURA ARAUJO</t>
  </si>
  <si>
    <t>36956</t>
  </si>
  <si>
    <t>ODAIR GIACOMINI</t>
  </si>
  <si>
    <t>40641420220322000058</t>
  </si>
  <si>
    <t>112224</t>
  </si>
  <si>
    <t>40641420220321001014</t>
  </si>
  <si>
    <t>CESAR RODRIGO BRUNHETI PAZUTTI LIMA</t>
  </si>
  <si>
    <t>40641420220323000055</t>
  </si>
  <si>
    <t>91061</t>
  </si>
  <si>
    <t>ARAÇATUBA</t>
  </si>
  <si>
    <t>ANA LAURA SANCHES MARTINS</t>
  </si>
  <si>
    <t>40641420220323000013</t>
  </si>
  <si>
    <t>148765</t>
  </si>
  <si>
    <t>RAQUEL BRATILIERE SILVEIRA</t>
  </si>
  <si>
    <t>40641420220323000017</t>
  </si>
  <si>
    <t>55692</t>
  </si>
  <si>
    <t>40641420220321001027</t>
  </si>
  <si>
    <t>TATIANE CRISTINA CAVASSANI</t>
  </si>
  <si>
    <t>120567</t>
  </si>
  <si>
    <t>AURIFLAMA</t>
  </si>
  <si>
    <t>TAIANA BULHOES ARAUJO QUADROS</t>
  </si>
  <si>
    <t>40641420220322000481</t>
  </si>
  <si>
    <t xml:space="preserve"> 8914</t>
  </si>
  <si>
    <t>PRISCILA MATOS DA SILVA</t>
  </si>
  <si>
    <t>40641420220321000974</t>
  </si>
  <si>
    <t>134637</t>
  </si>
  <si>
    <t>THAMIRES RODRIGUES GUEDES</t>
  </si>
  <si>
    <t>5924</t>
  </si>
  <si>
    <t>40641420220323000166</t>
  </si>
  <si>
    <t>40641420220321001171</t>
  </si>
  <si>
    <t>6430</t>
  </si>
  <si>
    <t xml:space="preserve"> JULIO CESAR BRAGA MENDONCA SILVA</t>
  </si>
  <si>
    <t>40641420220323000176</t>
  </si>
  <si>
    <t>58126</t>
  </si>
  <si>
    <t>JEAN LUCAS DE OLIVEIRA MENEZES</t>
  </si>
  <si>
    <t>40641420220322000437</t>
  </si>
  <si>
    <t>20277</t>
  </si>
  <si>
    <t>FERNANDA YURI MORISHITA OKAGAWA</t>
  </si>
  <si>
    <t>40641420220316000164</t>
  </si>
  <si>
    <t>103863</t>
  </si>
  <si>
    <t>ANA PAULA NIQUERITO NUNES</t>
  </si>
  <si>
    <t>40641420220322000016</t>
  </si>
  <si>
    <t>80726</t>
  </si>
  <si>
    <t>PIERRE ALMEIDA RANGEL DE CARVALHO</t>
  </si>
  <si>
    <t>40641420220323000315</t>
  </si>
  <si>
    <t>31993</t>
  </si>
  <si>
    <t>CRISTINA ALVES XAVIER</t>
  </si>
  <si>
    <t>40641420220318000171</t>
  </si>
  <si>
    <t>14323</t>
  </si>
  <si>
    <t>40641420220317000246</t>
  </si>
  <si>
    <t>7831</t>
  </si>
  <si>
    <t>MICHELLE VENTURIM BENTO</t>
  </si>
  <si>
    <t>40641420220324000231</t>
  </si>
  <si>
    <t>3545</t>
  </si>
  <si>
    <t>SHIRLEY PEREIRA DE SOUZA</t>
  </si>
  <si>
    <t>40641420220324000220</t>
  </si>
  <si>
    <t>14653</t>
  </si>
  <si>
    <t>ISABELA CRISTINA DE SOUZA PAIVA</t>
  </si>
  <si>
    <t>40641420220323000373</t>
  </si>
  <si>
    <t>5523</t>
  </si>
  <si>
    <t>LUCAS BRANDAO DE BRITO</t>
  </si>
  <si>
    <t>40641420211101000199</t>
  </si>
  <si>
    <t>142593</t>
  </si>
  <si>
    <t>JULIANA CRISTINA KASPARS</t>
  </si>
  <si>
    <t>40641420220323000187</t>
  </si>
  <si>
    <t>2843</t>
  </si>
  <si>
    <t>RENATO CANEZIN LEITE</t>
  </si>
  <si>
    <t>40641420220325000213</t>
  </si>
  <si>
    <t>75606</t>
  </si>
  <si>
    <t>CARAPICUÍBA</t>
  </si>
  <si>
    <t>JULIANA DA SILVA NOIA</t>
  </si>
  <si>
    <t>40641420220322000398</t>
  </si>
  <si>
    <t>28345</t>
  </si>
  <si>
    <t>ANTONIO GERALDO DE OLIVEIRA</t>
  </si>
  <si>
    <t>40641420220323000387</t>
  </si>
  <si>
    <t>14571</t>
  </si>
  <si>
    <t>CAROLINA CLASEN VIEIRA</t>
  </si>
  <si>
    <t>40641420220323000122</t>
  </si>
  <si>
    <t>24423</t>
  </si>
  <si>
    <t>PELOTAS</t>
  </si>
  <si>
    <t>WANESSA DAVINIA PIERONO</t>
  </si>
  <si>
    <t>40641420220323000250</t>
  </si>
  <si>
    <t>82481</t>
  </si>
  <si>
    <t>EMANOELLA JESSICA DE OLIVEIRA GAMA</t>
  </si>
  <si>
    <t>40641420220324000169</t>
  </si>
  <si>
    <t>2925</t>
  </si>
  <si>
    <t>40641420220324000034</t>
  </si>
  <si>
    <t>40767</t>
  </si>
  <si>
    <t>40641420220324000017</t>
  </si>
  <si>
    <t>MATEUS TOLEDO SANTANA</t>
  </si>
  <si>
    <t>36465</t>
  </si>
  <si>
    <t>POLYANA TURKIEWICZ SILVA</t>
  </si>
  <si>
    <t>40641420220325000101</t>
  </si>
  <si>
    <t>20494</t>
  </si>
  <si>
    <t>VANESSA GARCIA MOREIRA</t>
  </si>
  <si>
    <t>40641420220324000311</t>
  </si>
  <si>
    <t>23276</t>
  </si>
  <si>
    <t>JOAO LUCAS DE OLIVEIRA SCHISLER</t>
  </si>
  <si>
    <t>40641420220323000194</t>
  </si>
  <si>
    <t>31417</t>
  </si>
  <si>
    <t>GENICE DA SILVA SANTOS</t>
  </si>
  <si>
    <t>40641420220325000277</t>
  </si>
  <si>
    <t>14851</t>
  </si>
  <si>
    <t>BRUNA DOS SANTOS SCHINAIDER</t>
  </si>
  <si>
    <t>40641420220328000007</t>
  </si>
  <si>
    <t>47109</t>
  </si>
  <si>
    <t>40641420220329000294</t>
  </si>
  <si>
    <t>ELYNE RAYANE GURJAO AQUINO SILVA PINHEIRO</t>
  </si>
  <si>
    <t>40641420220328000264</t>
  </si>
  <si>
    <t>2963</t>
  </si>
  <si>
    <t>TAIS DINIZ VASCONCELOS BANTIM</t>
  </si>
  <si>
    <t>40641420220325000018</t>
  </si>
  <si>
    <t>7447</t>
  </si>
  <si>
    <t>MARCIO SCOTUZZI DA SILVA</t>
  </si>
  <si>
    <t>40641420220329000051</t>
  </si>
  <si>
    <t>110967</t>
  </si>
  <si>
    <t>THIAGO BORGES DE ANDRADE</t>
  </si>
  <si>
    <t>40641420220324000327</t>
  </si>
  <si>
    <t>8469</t>
  </si>
  <si>
    <t xml:space="preserve">GO </t>
  </si>
  <si>
    <t>40641420220328000080</t>
  </si>
  <si>
    <t>9845</t>
  </si>
  <si>
    <t>CLARA EMANUELLA FERNANDES QUEIROZ</t>
  </si>
  <si>
    <t>40641420220329000289</t>
  </si>
  <si>
    <t>4615</t>
  </si>
  <si>
    <t>THERIKE BRIZOLA GUEDES</t>
  </si>
  <si>
    <t>40641420220328000311</t>
  </si>
  <si>
    <t>20589</t>
  </si>
  <si>
    <t>PORTO BELO</t>
  </si>
  <si>
    <t>40641420220328000215</t>
  </si>
  <si>
    <t>CAROLINA RODRIGUES MORAES</t>
  </si>
  <si>
    <t>148078</t>
  </si>
  <si>
    <t>ANDREA MORETTI</t>
  </si>
  <si>
    <t>40641420220325000026</t>
  </si>
  <si>
    <t>62820</t>
  </si>
  <si>
    <t>PERDIZES</t>
  </si>
  <si>
    <t>BARBARA GONCALVES GOMES</t>
  </si>
  <si>
    <t>40641420220329000050</t>
  </si>
  <si>
    <t>134810</t>
  </si>
  <si>
    <t>CAMILA CONSENTINO CASCARDO MENDES</t>
  </si>
  <si>
    <t>40641420220329000332</t>
  </si>
  <si>
    <t>33007</t>
  </si>
  <si>
    <t>ELAINE IZABEL FARIAS DE OLIVEIRA</t>
  </si>
  <si>
    <t>40641420220331000015</t>
  </si>
  <si>
    <t>364</t>
  </si>
  <si>
    <t>THIAGO MENDES PUGA</t>
  </si>
  <si>
    <t>40641420220321001189</t>
  </si>
  <si>
    <t>3725</t>
  </si>
  <si>
    <t>ANTONIO FERNANDO LIMA</t>
  </si>
  <si>
    <t>40641420220325000293</t>
  </si>
  <si>
    <t>133448</t>
  </si>
  <si>
    <t>DANIELA DE ALMEIDA FERREIRA PEREIRA</t>
  </si>
  <si>
    <t>40641420220328000325</t>
  </si>
  <si>
    <t>114312</t>
  </si>
  <si>
    <t>ITAQUAQUECETUBA</t>
  </si>
  <si>
    <t>RITA CRISTINA SILVA MEDINA</t>
  </si>
  <si>
    <t>40641420220329000318</t>
  </si>
  <si>
    <t>49775</t>
  </si>
  <si>
    <t>OLAVO GOMES NETO</t>
  </si>
  <si>
    <t>40641420220329000016</t>
  </si>
  <si>
    <t>9490</t>
  </si>
  <si>
    <t>SANTA MARIA</t>
  </si>
  <si>
    <t>ELIANA CRISTINA DA SILVA GLICERIO</t>
  </si>
  <si>
    <t>40641420220330000312</t>
  </si>
  <si>
    <t>43550</t>
  </si>
  <si>
    <t>BETIM</t>
  </si>
  <si>
    <t>CARLA DINORA CAVALCANTI CARDOSO</t>
  </si>
  <si>
    <t>40641420220330000315</t>
  </si>
  <si>
    <t>11206</t>
  </si>
  <si>
    <t>JOSE CARDOSO DE HOLANDA FILHO</t>
  </si>
  <si>
    <t>40641420220331000029</t>
  </si>
  <si>
    <t>4920</t>
  </si>
  <si>
    <t>CAROLINA EVANGELISTA HAGLE LIMA</t>
  </si>
  <si>
    <t>LANÇAMENTO DE GUIA</t>
  </si>
  <si>
    <t>IMAGENS NA GUIA</t>
  </si>
  <si>
    <t>GRAVAÇÃO DO TREINAMENTO</t>
  </si>
  <si>
    <t>JORENBERG ROBERTO DE OLIVEIRA</t>
  </si>
  <si>
    <t>40641420220329000325</t>
  </si>
  <si>
    <t>ADALID FERNANDO MEDINA</t>
  </si>
  <si>
    <t>14024</t>
  </si>
  <si>
    <t>30448420220330004649</t>
  </si>
  <si>
    <t>JHON LUTHER D MOTTA</t>
  </si>
  <si>
    <t>24260</t>
  </si>
  <si>
    <t>UBIRATA</t>
  </si>
  <si>
    <t>PAULO BARROS DE ALMEIDA DUTRA NETO</t>
  </si>
  <si>
    <t>40641420220330000224</t>
  </si>
  <si>
    <t>137305</t>
  </si>
  <si>
    <t>40641420220328000323</t>
  </si>
  <si>
    <t>37913</t>
  </si>
  <si>
    <t>TAIZA PINHEIRO FERREIRA</t>
  </si>
  <si>
    <t>THAIS FORMIGLI MARTINS LIMA</t>
  </si>
  <si>
    <t>40641420220331000055</t>
  </si>
  <si>
    <t>11204</t>
  </si>
  <si>
    <t>MARIVANE DE ALMEIDA DOS SANTOS</t>
  </si>
  <si>
    <t>40641420220330000031</t>
  </si>
  <si>
    <t>18645</t>
  </si>
  <si>
    <t>LEVY DE ARAUJO VIEIRA JUNIOR</t>
  </si>
  <si>
    <t>40641420220329000280</t>
  </si>
  <si>
    <t>137561</t>
  </si>
  <si>
    <t>CAROLINE CHAVES DE ARAUJO</t>
  </si>
  <si>
    <t>40641420220330000135</t>
  </si>
  <si>
    <t>6742</t>
  </si>
  <si>
    <t>ANIELE MONICA LACERDA</t>
  </si>
  <si>
    <t>40641420220329000291</t>
  </si>
  <si>
    <t>127437</t>
  </si>
  <si>
    <t>BIRIGUI</t>
  </si>
  <si>
    <t>MARIANA MOREIRA NASCIMENTO</t>
  </si>
  <si>
    <t>40641420220329000072</t>
  </si>
  <si>
    <t>35920</t>
  </si>
  <si>
    <t>LUNA PAULA SOARES</t>
  </si>
  <si>
    <t>40641420220330000174</t>
  </si>
  <si>
    <t>51636</t>
  </si>
  <si>
    <t>GEORGIA CUPELLO</t>
  </si>
  <si>
    <t>40641420220330000300</t>
  </si>
  <si>
    <t>21247</t>
  </si>
  <si>
    <t>MAYARA ONDINA NUNES DE JESUS</t>
  </si>
  <si>
    <t>40641420220325000233</t>
  </si>
  <si>
    <t>145365</t>
  </si>
  <si>
    <t>BARBARA SILVA DIAS</t>
  </si>
  <si>
    <t>40641420220329000338</t>
  </si>
  <si>
    <t>17540</t>
  </si>
  <si>
    <t>LAURO DE FREITAS</t>
  </si>
  <si>
    <t>40641420220331000210</t>
  </si>
  <si>
    <t>PAULO RENATO DIAS DA SILVA</t>
  </si>
  <si>
    <t>37388</t>
  </si>
  <si>
    <t>EDUARDO PARRELA GONCALVES DA SILVA</t>
  </si>
  <si>
    <t>40641420220329000300</t>
  </si>
  <si>
    <t>98572</t>
  </si>
  <si>
    <t>BEATRYZ MARIA FRANCO DA SILVA</t>
  </si>
  <si>
    <t>40641420220331000231</t>
  </si>
  <si>
    <t>6980</t>
  </si>
  <si>
    <t>NEANDER LUCIANO OLIVEIRA</t>
  </si>
  <si>
    <t>40641420220331000097</t>
  </si>
  <si>
    <t>13384</t>
  </si>
  <si>
    <t>40641420220404000087</t>
  </si>
  <si>
    <t>ADRIANA THEISEN</t>
  </si>
  <si>
    <t>40641420220328000042</t>
  </si>
  <si>
    <t>16387</t>
  </si>
  <si>
    <t>CARAZINHO</t>
  </si>
  <si>
    <t>JULIANA GALHARDO DE CASTRO CARAIBAS</t>
  </si>
  <si>
    <t>40641420220331000168</t>
  </si>
  <si>
    <t>5991</t>
  </si>
  <si>
    <t>DOUGLAS SATUNAKA ROCHA</t>
  </si>
  <si>
    <t>40641420220404000007</t>
  </si>
  <si>
    <t>18530</t>
  </si>
  <si>
    <t>GUARAMIRIM</t>
  </si>
  <si>
    <t>ALINE ARAUJO NAVARRO</t>
  </si>
  <si>
    <t>40641420220404000098</t>
  </si>
  <si>
    <t>51567</t>
  </si>
  <si>
    <t>DEBORA CUNHA NARCISO</t>
  </si>
  <si>
    <t>40641420220405000018</t>
  </si>
  <si>
    <t>32750</t>
  </si>
  <si>
    <t>MARILENE ABREU SEGALOTE ALVES FERNANDES</t>
  </si>
  <si>
    <t>40641420220323000167</t>
  </si>
  <si>
    <t>41361</t>
  </si>
  <si>
    <t>40641420220404000061</t>
  </si>
  <si>
    <t>JESSICA DOS SANTOS BRANDAO</t>
  </si>
  <si>
    <t>133644</t>
  </si>
  <si>
    <t>PRISCYLLA GABRIELA DE SA MAFRA</t>
  </si>
  <si>
    <t>40641420220404000291</t>
  </si>
  <si>
    <t>45494</t>
  </si>
  <si>
    <t>ROGERIO FERRAZ DA SILVA</t>
  </si>
  <si>
    <t>40641420220330000267</t>
  </si>
  <si>
    <t>67827</t>
  </si>
  <si>
    <t>MATÃO</t>
  </si>
  <si>
    <t>MONIQUE ALVES CORREIA DORNELAS</t>
  </si>
  <si>
    <t>40641420220405000208</t>
  </si>
  <si>
    <t>45274</t>
  </si>
  <si>
    <t>ANA CLAUDIA DE ALMEIDA</t>
  </si>
  <si>
    <t>40641420220404000282</t>
  </si>
  <si>
    <t>10021</t>
  </si>
  <si>
    <t>WEBER ADRIANO NOGUEIRA</t>
  </si>
  <si>
    <t>40641420220330000316</t>
  </si>
  <si>
    <t>73825</t>
  </si>
  <si>
    <t>VERONICA ALVES PEREIRA MELO</t>
  </si>
  <si>
    <t>40641420220405000126</t>
  </si>
  <si>
    <t>61571</t>
  </si>
  <si>
    <t>JESSICA FONSECA GURGEL</t>
  </si>
  <si>
    <t>40641420220331000071</t>
  </si>
  <si>
    <t>12126</t>
  </si>
  <si>
    <t>40641420220406000217</t>
  </si>
  <si>
    <t>MARCIA APARECIDA BIFE TEIXEIRA</t>
  </si>
  <si>
    <t>35583</t>
  </si>
  <si>
    <t>PATRICIA FERNANDES CORDEIRO</t>
  </si>
  <si>
    <t>40641420220405000168</t>
  </si>
  <si>
    <t>10058</t>
  </si>
  <si>
    <t>RAPHAELA GASTIN FEDULLO POZZI</t>
  </si>
  <si>
    <t>40641420220307000234</t>
  </si>
  <si>
    <t>5530</t>
  </si>
  <si>
    <t>VITORIA</t>
  </si>
  <si>
    <t>40641420220404000094</t>
  </si>
  <si>
    <t>20867</t>
  </si>
  <si>
    <t>GLICIA LESSA SANTOS DE PAULA</t>
  </si>
  <si>
    <t>40641420220406000236</t>
  </si>
  <si>
    <t>4834</t>
  </si>
  <si>
    <t>40641420220406000202</t>
  </si>
  <si>
    <t>LEANDRO GALVAN DE OLIVEIRA</t>
  </si>
  <si>
    <t>17993</t>
  </si>
  <si>
    <t>LIZIA GOMES TORRES</t>
  </si>
  <si>
    <t>40641420220405000154</t>
  </si>
  <si>
    <t>41177</t>
  </si>
  <si>
    <t>SANTA LUZIA</t>
  </si>
  <si>
    <t>40641420220404000113</t>
  </si>
  <si>
    <t>SARA REGINA RIBEIRO DE OLIVEIRA</t>
  </si>
  <si>
    <t>40641420220406000116</t>
  </si>
  <si>
    <t>40641420220404000246</t>
  </si>
  <si>
    <t>FERNANDO SPIRLANDELLI FERNANDES</t>
  </si>
  <si>
    <t>40641420220406000227</t>
  </si>
  <si>
    <t>117164</t>
  </si>
  <si>
    <t>JARDINÓPOLIS</t>
  </si>
  <si>
    <t>40641420220406000235</t>
  </si>
  <si>
    <t>THAIS BEZERRA LINS DA SILVA</t>
  </si>
  <si>
    <t>5994</t>
  </si>
  <si>
    <t>ALINE DA SILVA SARTOR</t>
  </si>
  <si>
    <t>40641420220411000028</t>
  </si>
  <si>
    <t>24305</t>
  </si>
  <si>
    <t>CAXIAS DO SUL</t>
  </si>
  <si>
    <t>ALECXANDRA NOBRE LIMA CUNHA</t>
  </si>
  <si>
    <t>40641420220405000074</t>
  </si>
  <si>
    <t>40784</t>
  </si>
  <si>
    <t>ANA MARCIA VIANA WANZELER</t>
  </si>
  <si>
    <t>40641420220407000202</t>
  </si>
  <si>
    <t>6239</t>
  </si>
  <si>
    <t>MARCOS ANTONIO PEREIRA</t>
  </si>
  <si>
    <t>40641420220407000136</t>
  </si>
  <si>
    <t>17291</t>
  </si>
  <si>
    <t>LINDYANA NASCIMENTO SANTOS</t>
  </si>
  <si>
    <t>40641420220408000105</t>
  </si>
  <si>
    <t>142621</t>
  </si>
  <si>
    <t>CLARISSA TEIXEIRA BRAGA</t>
  </si>
  <si>
    <t>40641420220412000018</t>
  </si>
  <si>
    <t>22277</t>
  </si>
  <si>
    <t>SIDNEY CLEBER DE ALMEIDA</t>
  </si>
  <si>
    <t>40641420220411000132</t>
  </si>
  <si>
    <t>32063</t>
  </si>
  <si>
    <t>CHRIS LANY SOUSA MOURAO</t>
  </si>
  <si>
    <t>40641420220406000009</t>
  </si>
  <si>
    <t>134361</t>
  </si>
  <si>
    <t>RENATO ADRIANI GONCALVES FILHO</t>
  </si>
  <si>
    <t>40641420220412000118</t>
  </si>
  <si>
    <t>134920</t>
  </si>
  <si>
    <t>PAULINIA</t>
  </si>
  <si>
    <t>CASSIANO VIEIRA DO NASCIMENTO NETO</t>
  </si>
  <si>
    <t>40641420220412000215</t>
  </si>
  <si>
    <t>12885</t>
  </si>
  <si>
    <t>JULIANA PINELLI MAGALHAES VILELA</t>
  </si>
  <si>
    <t>40641420220412000162</t>
  </si>
  <si>
    <t>17770</t>
  </si>
  <si>
    <t>BENJAMIN HEIMBERG FILHO</t>
  </si>
  <si>
    <t>40641420220413000027</t>
  </si>
  <si>
    <t>5509</t>
  </si>
  <si>
    <t>KELLY DE SOUZA SILVA</t>
  </si>
  <si>
    <t>40641420220408000015</t>
  </si>
  <si>
    <t>62043</t>
  </si>
  <si>
    <t>CAROLINA CABRAL MUNARI</t>
  </si>
  <si>
    <t>40641420220412000126</t>
  </si>
  <si>
    <t>17539</t>
  </si>
  <si>
    <t>LAYS REIS CAIXETA</t>
  </si>
  <si>
    <t>40641420220411000016</t>
  </si>
  <si>
    <t>59703</t>
  </si>
  <si>
    <t>WILLIAN RODRIGUES MONEGO FLORES</t>
  </si>
  <si>
    <t>40641420220408000001</t>
  </si>
  <si>
    <t>20955</t>
  </si>
  <si>
    <t>THIARA LAUBE RABELO</t>
  </si>
  <si>
    <t>40641420220406000056</t>
  </si>
  <si>
    <t>7105</t>
  </si>
  <si>
    <t>ELDA GONCALVES DE OLIVEIRA CARDOSO</t>
  </si>
  <si>
    <t>40641420220413000239</t>
  </si>
  <si>
    <t>22116</t>
  </si>
  <si>
    <t>IVATUBA</t>
  </si>
  <si>
    <t>40641420220413000189</t>
  </si>
  <si>
    <t>13709</t>
  </si>
  <si>
    <t>ISIS GRANGEIRO DE OLIVEIRA</t>
  </si>
  <si>
    <t>40641420220411000256</t>
  </si>
  <si>
    <t>142625</t>
  </si>
  <si>
    <t>SÃO JOSE DOS CAMPOS</t>
  </si>
  <si>
    <t>LUCAS LIMA TEIXEIRA</t>
  </si>
  <si>
    <t>40641420220405000068</t>
  </si>
  <si>
    <t>1329</t>
  </si>
  <si>
    <t>CAROLINA FERNANDA PEREIRA GOMES</t>
  </si>
  <si>
    <t>40641420220412000026</t>
  </si>
  <si>
    <t>56310</t>
  </si>
  <si>
    <t>WILSON LUIZ DE MENEZES CORREIA JUNIOR</t>
  </si>
  <si>
    <t>40641420220408000130</t>
  </si>
  <si>
    <t>7875</t>
  </si>
  <si>
    <t>CAMARAGIBE</t>
  </si>
  <si>
    <t>ALINE VELLOSO ZANONI</t>
  </si>
  <si>
    <t>40641420220413000021</t>
  </si>
  <si>
    <t>26494</t>
  </si>
  <si>
    <t>LUARA FERNANDA SALDANHA BOGASKI</t>
  </si>
  <si>
    <t>40641420220413000040</t>
  </si>
  <si>
    <t>8218</t>
  </si>
  <si>
    <t>RONDONOPOLIS</t>
  </si>
  <si>
    <t>MARESSA CLEIS DE OLIVEIRA MULLER</t>
  </si>
  <si>
    <t>40641420220414000038</t>
  </si>
  <si>
    <t>27493</t>
  </si>
  <si>
    <t>MONICA CANELAS DA SILVA</t>
  </si>
  <si>
    <t>40641420220414000128</t>
  </si>
  <si>
    <t>137273</t>
  </si>
  <si>
    <t>40641420220414000196</t>
  </si>
  <si>
    <t>YURI LOPES SILVA</t>
  </si>
  <si>
    <t>47312</t>
  </si>
  <si>
    <t>ELIARA REGINA PRESTES DA CRUS</t>
  </si>
  <si>
    <t>40641420220414000053</t>
  </si>
  <si>
    <t>26235</t>
  </si>
  <si>
    <t>SHEILA CRISTINA FERREIRA DOS SANTOS</t>
  </si>
  <si>
    <t>40641420220413000104</t>
  </si>
  <si>
    <t>17671</t>
  </si>
  <si>
    <t>KATHLEEN SASS HARTEMINK</t>
  </si>
  <si>
    <t>40641420220413000266</t>
  </si>
  <si>
    <t>31135</t>
  </si>
  <si>
    <t>UNIAO DA VITORIA</t>
  </si>
  <si>
    <t>LUIZ EUGENIO ANTUNES PEREIRA FILHO</t>
  </si>
  <si>
    <t>40641420220411000164</t>
  </si>
  <si>
    <t>RENATA FRAZAO CARDOZO</t>
  </si>
  <si>
    <t>40641420220413000169</t>
  </si>
  <si>
    <t>35219</t>
  </si>
  <si>
    <t>LAYLA SOUZA DE CARVALHO</t>
  </si>
  <si>
    <t>40641420220412000099</t>
  </si>
  <si>
    <t>25454</t>
  </si>
  <si>
    <t>BANGU</t>
  </si>
  <si>
    <t>PATRICIA DE SOUZA RUELA</t>
  </si>
  <si>
    <t>40641420220411000068</t>
  </si>
  <si>
    <t>77637</t>
  </si>
  <si>
    <t>SUMARE</t>
  </si>
  <si>
    <t>40641420220418000262</t>
  </si>
  <si>
    <t>NARA CRISTINA ALMEIDA PACE PINA</t>
  </si>
  <si>
    <t>9010</t>
  </si>
  <si>
    <t>ANDREIA ALVES MENDONCA</t>
  </si>
  <si>
    <t>40641420220414000004</t>
  </si>
  <si>
    <t>56016</t>
  </si>
  <si>
    <t>CRISTIANO IZIDOR PEDRAZZANI</t>
  </si>
  <si>
    <t>40641420220412000055</t>
  </si>
  <si>
    <t>10417</t>
  </si>
  <si>
    <t>RAFAEL DRIGO PEIXOTO</t>
  </si>
  <si>
    <t>40641420220418000023</t>
  </si>
  <si>
    <t>58217</t>
  </si>
  <si>
    <t>VICTOR DE ALMEIDA MASCARENHAS LEITE</t>
  </si>
  <si>
    <t>40641420220408000057</t>
  </si>
  <si>
    <t>9268</t>
  </si>
  <si>
    <t>40641420220418000367</t>
  </si>
  <si>
    <t>JONATAS ARCANJO DA SILVA</t>
  </si>
  <si>
    <t>40641420220419000035</t>
  </si>
  <si>
    <t>145945</t>
  </si>
  <si>
    <t>ENIO AUDI VON HAEHLING LIMA</t>
  </si>
  <si>
    <t>40641420220414000205</t>
  </si>
  <si>
    <t>34651</t>
  </si>
  <si>
    <t>20336</t>
  </si>
  <si>
    <t>DEBORA HELENA MONTEIRO PEREIRA NASSER</t>
  </si>
  <si>
    <t>40641420220414000085</t>
  </si>
  <si>
    <t>98204</t>
  </si>
  <si>
    <t>SÃO CAETANO DO SUL</t>
  </si>
  <si>
    <t>PABLO TEIXEIRA SANTANA</t>
  </si>
  <si>
    <t>40641420220325000207</t>
  </si>
  <si>
    <t>22289</t>
  </si>
  <si>
    <t>CAMAÇARI</t>
  </si>
  <si>
    <t>LETICIA DE FREITAS LIMA</t>
  </si>
  <si>
    <t>40641420220414000156</t>
  </si>
  <si>
    <t>8919</t>
  </si>
  <si>
    <t>PAULO CESAR PEREIRA</t>
  </si>
  <si>
    <t>40641420220413000236</t>
  </si>
  <si>
    <t>2425</t>
  </si>
  <si>
    <t>WILLIAN MAYCON SOUZA MARQUES</t>
  </si>
  <si>
    <t>40641420220418000025</t>
  </si>
  <si>
    <t>7942</t>
  </si>
  <si>
    <t>VIVIAN LUCIA RAMOS DA SILVA</t>
  </si>
  <si>
    <t>40641420220411000267</t>
  </si>
  <si>
    <t>38630</t>
  </si>
  <si>
    <t>ERICA VICTORIA PEREIRA MENDONCA</t>
  </si>
  <si>
    <t>40641420220411000162</t>
  </si>
  <si>
    <t>4627</t>
  </si>
  <si>
    <t>DÚVIDAS SOBRE O SISTEMA</t>
  </si>
  <si>
    <t>FLAVIA VERONEZI ROSTIROLLA</t>
  </si>
  <si>
    <t>40641420220325000090</t>
  </si>
  <si>
    <t>21040</t>
  </si>
  <si>
    <t>MANOLLO BICALHO PEREIRA</t>
  </si>
  <si>
    <t>40641420220329000009</t>
  </si>
  <si>
    <t>6972</t>
  </si>
  <si>
    <t>ALEXANDRE JOSE ANDRADE</t>
  </si>
  <si>
    <t>40641420220330000066</t>
  </si>
  <si>
    <t>23730</t>
  </si>
  <si>
    <t>CLAUDIA MARIA DE OLIVEIRA SOARES</t>
  </si>
  <si>
    <t>40641420220414000104</t>
  </si>
  <si>
    <t>2440</t>
  </si>
  <si>
    <t>JOAO JULIO CARDOSO</t>
  </si>
  <si>
    <t>40641420220411000052</t>
  </si>
  <si>
    <t>20835</t>
  </si>
  <si>
    <t>ARCOS</t>
  </si>
  <si>
    <t>ANA FLAVIA DE SOUSA BRANDAO</t>
  </si>
  <si>
    <t>40641420220420000149</t>
  </si>
  <si>
    <t>46098</t>
  </si>
  <si>
    <t>YAMILES CORDEIRO DE SENA</t>
  </si>
  <si>
    <t>40641420220425000474</t>
  </si>
  <si>
    <t>IARA LEITE BOVOLON</t>
  </si>
  <si>
    <t>40641420220414000022</t>
  </si>
  <si>
    <t>111961</t>
  </si>
  <si>
    <t>JEFFERSON HAJIME ISHII</t>
  </si>
  <si>
    <t>40641420220419000081</t>
  </si>
  <si>
    <t>68639</t>
  </si>
  <si>
    <t>MONICA LEAL BEZERRA</t>
  </si>
  <si>
    <t>40641420220418000192</t>
  </si>
  <si>
    <t>82713</t>
  </si>
  <si>
    <t>NATALIA SABRINA SANTOS LAURINDO</t>
  </si>
  <si>
    <t>40641420220420000049</t>
  </si>
  <si>
    <t>143743</t>
  </si>
  <si>
    <t>EDUARDO CAMPOS ROMAGNOLI</t>
  </si>
  <si>
    <t>40641420220418000308</t>
  </si>
  <si>
    <t>33367</t>
  </si>
  <si>
    <t>MANDAGUARI</t>
  </si>
  <si>
    <t>KLEYDA PORTO DE ARAUJO</t>
  </si>
  <si>
    <t>40641420220408000094</t>
  </si>
  <si>
    <t>5583</t>
  </si>
  <si>
    <t>LARA CRISTINA FERREIRA SILVA DE MATOS</t>
  </si>
  <si>
    <t>40641420220411000008</t>
  </si>
  <si>
    <t>20680</t>
  </si>
  <si>
    <t>CANDEIAS</t>
  </si>
  <si>
    <t>40641420220407000133</t>
  </si>
  <si>
    <t>PEDRO ADRIEL SILVEIRA</t>
  </si>
  <si>
    <t>40641420220420000111</t>
  </si>
  <si>
    <t>139002</t>
  </si>
  <si>
    <t>CRISTIANE ALVES DE OLIVEIRA</t>
  </si>
  <si>
    <t>40641420220419000131</t>
  </si>
  <si>
    <t>144113</t>
  </si>
  <si>
    <t>ANDREIA PEREIRA BALOG</t>
  </si>
  <si>
    <t>40641420220419000185</t>
  </si>
  <si>
    <t>73897</t>
  </si>
  <si>
    <t>PRISCILLA FATIMA MORAIS MESQUITA</t>
  </si>
  <si>
    <t>40641420220412000011</t>
  </si>
  <si>
    <t>29834</t>
  </si>
  <si>
    <t xml:space="preserve">ARCOS </t>
  </si>
  <si>
    <t>EDNEIA PARRAS CABRAL</t>
  </si>
  <si>
    <t>40641420220329000151</t>
  </si>
  <si>
    <t>28686</t>
  </si>
  <si>
    <t>CARLA BEATRIZ FERREIRA COURRADESQUI</t>
  </si>
  <si>
    <t>40641420220419000080</t>
  </si>
  <si>
    <t>32358</t>
  </si>
  <si>
    <t>MANHUAÇU</t>
  </si>
  <si>
    <t>PAULA AZEREDO MACHADO</t>
  </si>
  <si>
    <t>40641420220420000237</t>
  </si>
  <si>
    <t>36930</t>
  </si>
  <si>
    <t>LEANDRO PINTO DE FARIA</t>
  </si>
  <si>
    <t>40641420220419000009</t>
  </si>
  <si>
    <t>58167</t>
  </si>
  <si>
    <t>GABRIELE REIS TIRLONI</t>
  </si>
  <si>
    <t>40641420220411000087</t>
  </si>
  <si>
    <t>114950</t>
  </si>
  <si>
    <t xml:space="preserve"> MARIA KETILA OLIVEIRA SILVA</t>
  </si>
  <si>
    <t>40641420220420000232</t>
  </si>
  <si>
    <t>9680</t>
  </si>
  <si>
    <t>IULLY PRISCILLA LEONEL DE PAULA</t>
  </si>
  <si>
    <t>40641420220420000289</t>
  </si>
  <si>
    <t>7356</t>
  </si>
  <si>
    <t>SINOP</t>
  </si>
  <si>
    <t>ANDRESSA CRISTINA SPANO NAKAGAWA</t>
  </si>
  <si>
    <t>40641420220413000016</t>
  </si>
  <si>
    <t>78984</t>
  </si>
  <si>
    <t>SERRANA</t>
  </si>
  <si>
    <t>40641420220414000066</t>
  </si>
  <si>
    <t>MANUELLA VIDAL PINTO</t>
  </si>
  <si>
    <t>9785</t>
  </si>
  <si>
    <t>CLEBER ANTONIO SPOLARICHI</t>
  </si>
  <si>
    <t>40641420220422000043</t>
  </si>
  <si>
    <t>147130</t>
  </si>
  <si>
    <t>LUCIA MARIA MONTEIRO MACHADO TAKENAKA</t>
  </si>
  <si>
    <t>9698</t>
  </si>
  <si>
    <t xml:space="preserve">BETIM </t>
  </si>
  <si>
    <t>40641420220426000338</t>
  </si>
  <si>
    <t>DEMARIO HENRIQUE DE OLIVEIRA E SILVA</t>
  </si>
  <si>
    <t>40641420220418000261</t>
  </si>
  <si>
    <t>2755</t>
  </si>
  <si>
    <t>EMERSON CIPRIANO PINTO</t>
  </si>
  <si>
    <t>40641420220422000021</t>
  </si>
  <si>
    <t>4461</t>
  </si>
  <si>
    <t>PARAUAPEBAS</t>
  </si>
  <si>
    <t>40641420220413000241</t>
  </si>
  <si>
    <t>40641420220425000322</t>
  </si>
  <si>
    <t>SARA CRISTINA PRZYGURSKY</t>
  </si>
  <si>
    <t>40641420220422000146</t>
  </si>
  <si>
    <t>98535</t>
  </si>
  <si>
    <t>ELOISA MARIA ZANFRILLI PORTO</t>
  </si>
  <si>
    <t>40641420220422000173</t>
  </si>
  <si>
    <t>33722</t>
  </si>
  <si>
    <t>JENNYFER CAROLINE CUSINATO VIEIRA</t>
  </si>
  <si>
    <t>40641420220425000449</t>
  </si>
  <si>
    <t>139037</t>
  </si>
  <si>
    <t>MAYARA MEIRIELE DA SILVA SOARES</t>
  </si>
  <si>
    <t>40641420220426000115</t>
  </si>
  <si>
    <t>126405</t>
  </si>
  <si>
    <t>MARTHA LUCIA DOS SANTOS BATISTA</t>
  </si>
  <si>
    <t>40641420220419000110</t>
  </si>
  <si>
    <t>31922</t>
  </si>
  <si>
    <t>ANA CLAUDIA WORM WEBBER ROSA</t>
  </si>
  <si>
    <t>40641420220422000087</t>
  </si>
  <si>
    <t>23548</t>
  </si>
  <si>
    <t>40641420220427000214</t>
  </si>
  <si>
    <t>40641420220425000110</t>
  </si>
  <si>
    <t>ALBA CARINA FERREIRA VIANA</t>
  </si>
  <si>
    <t>17095</t>
  </si>
  <si>
    <t>40641420220425000367</t>
  </si>
  <si>
    <t>CATALÃO</t>
  </si>
  <si>
    <t>JHEINIS STEFANY PASCUINELI DUARTE</t>
  </si>
  <si>
    <t>40641420220427000163</t>
  </si>
  <si>
    <t>137873</t>
  </si>
  <si>
    <t>TATIANA BUENO CESAR</t>
  </si>
  <si>
    <t>40641420220407000042</t>
  </si>
  <si>
    <t>75123</t>
  </si>
  <si>
    <t>TIEMY KURASHIKI SCHMITT</t>
  </si>
  <si>
    <t>40641420220419000066</t>
  </si>
  <si>
    <t>144817</t>
  </si>
  <si>
    <t>PRISCILLA VENDRAMINI BORELLI</t>
  </si>
  <si>
    <t>40641420220426000159</t>
  </si>
  <si>
    <t>18012</t>
  </si>
  <si>
    <t>VIAMÃO</t>
  </si>
  <si>
    <t>SOANNY EVELLYN RIBEIRO SILVA DOS SANTOS</t>
  </si>
  <si>
    <t>40641420220329000319</t>
  </si>
  <si>
    <t>17741</t>
  </si>
  <si>
    <t>ANDERSON DE MATOS ARAUJO</t>
  </si>
  <si>
    <t>40641420220427000046</t>
  </si>
  <si>
    <t>17766</t>
  </si>
  <si>
    <t>INHAUMA</t>
  </si>
  <si>
    <t>40641420220428000006</t>
  </si>
  <si>
    <t>LUAN GABRIEL RODRIGUES DE OLIVEIRA</t>
  </si>
  <si>
    <t>40641420220426000297</t>
  </si>
  <si>
    <t>10012</t>
  </si>
  <si>
    <t>SAVIO BUARQUE DE ABREU PINHEIRO</t>
  </si>
  <si>
    <t>40641420220422000092</t>
  </si>
  <si>
    <t>10840</t>
  </si>
  <si>
    <t>MARTA EVARISTO DE ANDRADE</t>
  </si>
  <si>
    <t>40641420220428000030</t>
  </si>
  <si>
    <t>127720</t>
  </si>
  <si>
    <t>FABIOLA QUEIROZ FERREIRA CASTRO</t>
  </si>
  <si>
    <t>40641420220425000247</t>
  </si>
  <si>
    <t>4604</t>
  </si>
  <si>
    <t xml:space="preserve"> LARISSA RECALCATTI GIRARDI</t>
  </si>
  <si>
    <t>40641420220425000512</t>
  </si>
  <si>
    <t>18142</t>
  </si>
  <si>
    <t>ABERLARDO LUZ</t>
  </si>
  <si>
    <t>CAROLINE ELENA GARRIDO PASSANHA</t>
  </si>
  <si>
    <t>40641420211021000121</t>
  </si>
  <si>
    <t>117457</t>
  </si>
  <si>
    <t>PAOLA THOMAS FALEIRO</t>
  </si>
  <si>
    <t>40641420220426000025</t>
  </si>
  <si>
    <t>27256</t>
  </si>
  <si>
    <t>MARCIA GONCALVES LUCENA</t>
  </si>
  <si>
    <t>40641420220426000056</t>
  </si>
  <si>
    <t>2612</t>
  </si>
  <si>
    <t>40641420220425000562</t>
  </si>
  <si>
    <t>TRATATIVA EM DUPLICIDADE</t>
  </si>
  <si>
    <t>DEPOIMENTOS</t>
  </si>
  <si>
    <t>ERIKA MAKIKO YAZAKI</t>
  </si>
  <si>
    <t>40641420220429000040</t>
  </si>
  <si>
    <t>57139</t>
  </si>
  <si>
    <t xml:space="preserve">SP </t>
  </si>
  <si>
    <t>RENATA RAMOS VIEIRA</t>
  </si>
  <si>
    <t>40641420220428000273</t>
  </si>
  <si>
    <t>32904</t>
  </si>
  <si>
    <t>LUCAS DE SOUZA CORREIA</t>
  </si>
  <si>
    <t>40641420220426000264</t>
  </si>
  <si>
    <t>17597</t>
  </si>
  <si>
    <t>LUIS EDUARDO MAGALHÃES</t>
  </si>
  <si>
    <t>VANESSA CARVALHO SILVA MARTINS</t>
  </si>
  <si>
    <t>40641420220425000524</t>
  </si>
  <si>
    <t>114702</t>
  </si>
  <si>
    <t>ANA PAULA SANTOS DO NASCIMENTO</t>
  </si>
  <si>
    <t>40641420220428000207</t>
  </si>
  <si>
    <t>KARIN DA COSTA VENDRUSCULO</t>
  </si>
  <si>
    <t>40641420220420000058</t>
  </si>
  <si>
    <t>20931</t>
  </si>
  <si>
    <t>Muito instruído</t>
  </si>
  <si>
    <t>Tudo</t>
  </si>
  <si>
    <t>Muita informação ao mesmo tempo</t>
  </si>
  <si>
    <t>A paciência do ministrante</t>
  </si>
  <si>
    <t>Educação e dinâmica</t>
  </si>
  <si>
    <t>40641420220422000228</t>
  </si>
  <si>
    <t>VICTOR DUARTE RANAURO</t>
  </si>
  <si>
    <t>40641420220428000138</t>
  </si>
  <si>
    <t>34976</t>
  </si>
  <si>
    <t>FERNANDA ORLANDI GUIMARAES</t>
  </si>
  <si>
    <t>40641420220428000090</t>
  </si>
  <si>
    <t>5441</t>
  </si>
  <si>
    <t>CAARAPOS</t>
  </si>
  <si>
    <t>LEANDRO OLIVEIRA GALVAO</t>
  </si>
  <si>
    <t>40641420220427000116</t>
  </si>
  <si>
    <t>11279</t>
  </si>
  <si>
    <t>40641420220419000236</t>
  </si>
  <si>
    <t>53019</t>
  </si>
  <si>
    <t>GRACIANE QUEIROZ OLIVEIRA</t>
  </si>
  <si>
    <t>40641420220422000217</t>
  </si>
  <si>
    <t>3703</t>
  </si>
  <si>
    <t>RAQUEL MONTEIRO FERNANDES DIAS</t>
  </si>
  <si>
    <t>40641420220427000090</t>
  </si>
  <si>
    <t>13798</t>
  </si>
  <si>
    <t>RENATO MAGALHAES DA SILVA</t>
  </si>
  <si>
    <t>40641420220420000509</t>
  </si>
  <si>
    <t>49940</t>
  </si>
  <si>
    <t>NILOPOLIS</t>
  </si>
  <si>
    <t>VINICIUS SANTANA MOREIRA</t>
  </si>
  <si>
    <t>40641420220429000085</t>
  </si>
  <si>
    <t>110776</t>
  </si>
  <si>
    <t>URGÊNCIA E EMERGÊNCIA</t>
  </si>
  <si>
    <t>40641420220503000075</t>
  </si>
  <si>
    <t>ALINE GOMES SILVA</t>
  </si>
  <si>
    <t>40641420220427000134</t>
  </si>
  <si>
    <t>35092</t>
  </si>
  <si>
    <t>KATIA MARIA MACHADO DE BARROS GUIMARAES</t>
  </si>
  <si>
    <t>40641420220502000097</t>
  </si>
  <si>
    <t>7417</t>
  </si>
  <si>
    <t>JULIO CESAR CRESPI TORIBIO</t>
  </si>
  <si>
    <t>40641420220503000011</t>
  </si>
  <si>
    <t>103028</t>
  </si>
  <si>
    <t>JULLI ANA ROSO GERBER</t>
  </si>
  <si>
    <t>40641420220429000298</t>
  </si>
  <si>
    <t>20002</t>
  </si>
  <si>
    <t>ANDREIA TOSTA PEREIRA SCRAMIGNON</t>
  </si>
  <si>
    <t>40641420220503000096</t>
  </si>
  <si>
    <t>113913</t>
  </si>
  <si>
    <t>ANDRE LUIZ VIDIGAL</t>
  </si>
  <si>
    <t>40641420220503000051</t>
  </si>
  <si>
    <t>53121</t>
  </si>
  <si>
    <t>JOSIANE VIEIRA</t>
  </si>
  <si>
    <t>40641420220503000093</t>
  </si>
  <si>
    <t>28442</t>
  </si>
  <si>
    <t>ASTORGA</t>
  </si>
  <si>
    <t>CAROLINE CRISTINA DE CAMPOS GIL</t>
  </si>
  <si>
    <t>40641420220503000195</t>
  </si>
  <si>
    <t>130199</t>
  </si>
  <si>
    <t>ANNY KELLEN PIRES MENDES MANTELE</t>
  </si>
  <si>
    <t>40641420220428000023</t>
  </si>
  <si>
    <t>6944</t>
  </si>
  <si>
    <t>CUIABA</t>
  </si>
  <si>
    <t>ISABELLE VINHOTE DE SOUZA</t>
  </si>
  <si>
    <t>40641420220419000013</t>
  </si>
  <si>
    <t>4510</t>
  </si>
  <si>
    <t>JULIANA CERCI BROCHI</t>
  </si>
  <si>
    <t>40641420220429000051</t>
  </si>
  <si>
    <t>6100</t>
  </si>
  <si>
    <t>KARINA JANA ROIBANA GOMES</t>
  </si>
  <si>
    <t>40641420220427000098</t>
  </si>
  <si>
    <t>41666</t>
  </si>
  <si>
    <t>CABO FRIO</t>
  </si>
  <si>
    <t>SAMARA XAVIER RIBEIRO</t>
  </si>
  <si>
    <t>40641420220502000182</t>
  </si>
  <si>
    <t>13915</t>
  </si>
  <si>
    <t>BIBIANA MACHADO DE OLIVEIRA</t>
  </si>
  <si>
    <t>40641420220426000121</t>
  </si>
  <si>
    <t>19285</t>
  </si>
  <si>
    <t xml:space="preserve"> JULIANA RIBEIRO BRAGA</t>
  </si>
  <si>
    <t>40641420220503000154</t>
  </si>
  <si>
    <t>39100</t>
  </si>
  <si>
    <t>NOVA IGUAÇU</t>
  </si>
  <si>
    <t xml:space="preserve"> GUILHERME MOREIRA DE MELO</t>
  </si>
  <si>
    <t>40641420220504000225</t>
  </si>
  <si>
    <t>42716</t>
  </si>
  <si>
    <t>JULIA NICOLETTI LEITE</t>
  </si>
  <si>
    <t>40641420220504000046</t>
  </si>
  <si>
    <t>33534</t>
  </si>
  <si>
    <t>LILIAN MUNIZ ALVES AZEVEDO</t>
  </si>
  <si>
    <t>40641420220504000091</t>
  </si>
  <si>
    <t>109610</t>
  </si>
  <si>
    <t>CAMILA GOUDINHO BARBOSA</t>
  </si>
  <si>
    <t>40641420220503000018</t>
  </si>
  <si>
    <t>12505</t>
  </si>
  <si>
    <t>TUBARAO</t>
  </si>
  <si>
    <t>RENATA APARECIDA PASSADOR</t>
  </si>
  <si>
    <t>40641420220429000090</t>
  </si>
  <si>
    <t>95913</t>
  </si>
  <si>
    <t>ARARAQUARA</t>
  </si>
  <si>
    <t>RENATA GUERREIRO BELDA</t>
  </si>
  <si>
    <t>40641420220503000212</t>
  </si>
  <si>
    <t>139916</t>
  </si>
  <si>
    <t>RENATO TROGUE JUNIOR</t>
  </si>
  <si>
    <t>40641420220505000094</t>
  </si>
  <si>
    <t>22139</t>
  </si>
  <si>
    <t>MATINHOS</t>
  </si>
  <si>
    <t>DANILO ALESSANDRO DE OLIVEIRA</t>
  </si>
  <si>
    <t>40641420220429000088</t>
  </si>
  <si>
    <t>68619</t>
  </si>
  <si>
    <t>TABOÃO DA SERRA</t>
  </si>
  <si>
    <t>JOICE MACHISKI</t>
  </si>
  <si>
    <t>40641420220504000090</t>
  </si>
  <si>
    <t>33112</t>
  </si>
  <si>
    <t>RADIOLOGIA</t>
  </si>
  <si>
    <t>ALBERTO FARIA DE OLIVEIRA NETO</t>
  </si>
  <si>
    <t>40641420220411000136</t>
  </si>
  <si>
    <t>4391</t>
  </si>
  <si>
    <t>ERIK MELO HOLANDA</t>
  </si>
  <si>
    <t>40641420220429000184</t>
  </si>
  <si>
    <t>6125</t>
  </si>
  <si>
    <t>INCLUSÃO DE PRESTADOR</t>
  </si>
  <si>
    <t>40641420220502000291</t>
  </si>
  <si>
    <t>40641420220505000070</t>
  </si>
  <si>
    <t>BEATRIZ AUGUSTO MOREIRA GUIMARAES</t>
  </si>
  <si>
    <t>40641420220504000021</t>
  </si>
  <si>
    <t>19772</t>
  </si>
  <si>
    <t>RAFAELLA BERNARDES PERES</t>
  </si>
  <si>
    <t>40641420220505000117</t>
  </si>
  <si>
    <t>41041</t>
  </si>
  <si>
    <t>THAISA OLIVEIRA DA SILVA LOPES</t>
  </si>
  <si>
    <t>40641420220505000082</t>
  </si>
  <si>
    <t>4812</t>
  </si>
  <si>
    <t>AL</t>
  </si>
  <si>
    <t>MACEIO</t>
  </si>
  <si>
    <t>ISABELLI BUENO PALHANO</t>
  </si>
  <si>
    <t>40641420220504000076</t>
  </si>
  <si>
    <t>23972</t>
  </si>
  <si>
    <t>TELEMACO BORBA</t>
  </si>
  <si>
    <t>40641420220505000143</t>
  </si>
  <si>
    <t>ALINE FERNANDA DA SILVA MELO</t>
  </si>
  <si>
    <t>40641420220504000135</t>
  </si>
  <si>
    <t>135047</t>
  </si>
  <si>
    <t>ARNALDO GOMES REINALDO</t>
  </si>
  <si>
    <t>40641420220506000158</t>
  </si>
  <si>
    <t>2237</t>
  </si>
  <si>
    <t>MACAIBA</t>
  </si>
  <si>
    <t>GABRIELA VIRGILIO DA CRUZ</t>
  </si>
  <si>
    <t>40641420220504000019</t>
  </si>
  <si>
    <t>139301</t>
  </si>
  <si>
    <t>PRESIDENTE PRUDENTE</t>
  </si>
  <si>
    <t>JULCINEZ BRITO</t>
  </si>
  <si>
    <t>40641420220504000066</t>
  </si>
  <si>
    <t>138583</t>
  </si>
  <si>
    <t>NAYARA BONDEZAN PESSOA DA ROCHA</t>
  </si>
  <si>
    <t>40641420220429000284</t>
  </si>
  <si>
    <t>23282</t>
  </si>
  <si>
    <t>ARTHUR ERIC COSTA WANDERLEY</t>
  </si>
  <si>
    <t>40641420220509000054</t>
  </si>
  <si>
    <t>4864</t>
  </si>
  <si>
    <t>MARINA FIDELIS VALADARES</t>
  </si>
  <si>
    <t>40641420220506000121</t>
  </si>
  <si>
    <t>44076</t>
  </si>
  <si>
    <t>COSME ALIFFE GUERRA GOUVEIA</t>
  </si>
  <si>
    <t>40641420220506000294</t>
  </si>
  <si>
    <t>138990</t>
  </si>
  <si>
    <t>ITAPETININGA</t>
  </si>
  <si>
    <t>40641420220503000179</t>
  </si>
  <si>
    <t>OSORIO</t>
  </si>
  <si>
    <t>40641420220509000251</t>
  </si>
  <si>
    <t>VITORIA DA CONQUISTA</t>
  </si>
  <si>
    <t>BRUNA GIOVANA CAMBUY DE SOUZA</t>
  </si>
  <si>
    <t>40641420220509000021</t>
  </si>
  <si>
    <t>144209</t>
  </si>
  <si>
    <t>BEATRIZ SOARES DE VENCO</t>
  </si>
  <si>
    <t>40641420220427000070</t>
  </si>
  <si>
    <t>125671</t>
  </si>
  <si>
    <t>VANESSA CALLEGARI RIVA</t>
  </si>
  <si>
    <t>40641420220505000013</t>
  </si>
  <si>
    <t>33094</t>
  </si>
  <si>
    <t>ADRIANO ARAUJO QUIRINO</t>
  </si>
  <si>
    <t>40641420220510000067</t>
  </si>
  <si>
    <t>69351</t>
  </si>
  <si>
    <t>40641420220510000078</t>
  </si>
  <si>
    <t>ROSEANA CHAGAS FORTES CASTRO</t>
  </si>
  <si>
    <t>40641420220509000028</t>
  </si>
  <si>
    <t>9752</t>
  </si>
  <si>
    <t>ANA CAROLINA MATOS ALVES</t>
  </si>
  <si>
    <t>40641420220505000276</t>
  </si>
  <si>
    <t>125000</t>
  </si>
  <si>
    <t>INGRID APARECIDA SANTOS</t>
  </si>
  <si>
    <t>40641420220502000107</t>
  </si>
  <si>
    <t>131879</t>
  </si>
  <si>
    <t>JOAO VITOR CORREA GUSMAO</t>
  </si>
  <si>
    <t>40641420220506000029</t>
  </si>
  <si>
    <t>142849</t>
  </si>
  <si>
    <t>KARLA KELLY DE SOUZA VASCONCELOS</t>
  </si>
  <si>
    <t>40641420220509000081</t>
  </si>
  <si>
    <t>5688</t>
  </si>
  <si>
    <t>LEONOR ROSANA BARONE DA SILVA</t>
  </si>
  <si>
    <t>40641420220429000294</t>
  </si>
  <si>
    <t>35585</t>
  </si>
  <si>
    <t>40641420220505000146</t>
  </si>
  <si>
    <t>AMY CHWEN JING CHUNG</t>
  </si>
  <si>
    <t>40641420220509000058</t>
  </si>
  <si>
    <t>115979</t>
  </si>
  <si>
    <t>POLYANA AUGUSTA GENEROSO</t>
  </si>
  <si>
    <t>40641420220511000010</t>
  </si>
  <si>
    <t>45093</t>
  </si>
  <si>
    <t>40641420220506000202</t>
  </si>
  <si>
    <t>CAMILA MACHADO FLORDUARDO</t>
  </si>
  <si>
    <t>40641420220510000029</t>
  </si>
  <si>
    <t>142422</t>
  </si>
  <si>
    <t>GUILHERMINA CRISTINA SEVERINI CRUZ</t>
  </si>
  <si>
    <t>40641420220509000255</t>
  </si>
  <si>
    <t>114471</t>
  </si>
  <si>
    <t>VIVIANE DO NASCIMENTO OLIVEIRA</t>
  </si>
  <si>
    <t>40641420220511000011</t>
  </si>
  <si>
    <t>132594</t>
  </si>
  <si>
    <t>KARLA MORENO MORONARI</t>
  </si>
  <si>
    <t>40641420220505000162</t>
  </si>
  <si>
    <t>24580</t>
  </si>
  <si>
    <t>NAYARA CRISTINA MEIRA</t>
  </si>
  <si>
    <t>40641420220509000196</t>
  </si>
  <si>
    <t>8303</t>
  </si>
  <si>
    <t>MARIAH FALQUETO TOSE</t>
  </si>
  <si>
    <t>40641420220511000027</t>
  </si>
  <si>
    <t>9541</t>
  </si>
  <si>
    <t>MAELI JULIA TORRES DE ALMEIDA</t>
  </si>
  <si>
    <t>40641420220510000036</t>
  </si>
  <si>
    <t>15555</t>
  </si>
  <si>
    <t>CHAPECO</t>
  </si>
  <si>
    <t>RICARDO AUGUSTO FORTUNATO</t>
  </si>
  <si>
    <t>40641420220511000035</t>
  </si>
  <si>
    <t>127789</t>
  </si>
  <si>
    <t>CARINE LOPES COUSIN</t>
  </si>
  <si>
    <t>40641420220509000259</t>
  </si>
  <si>
    <t>18827</t>
  </si>
  <si>
    <t>RIO GRANDE</t>
  </si>
  <si>
    <t>GISELE MARQUES ROCHA</t>
  </si>
  <si>
    <t>40641420220510000023</t>
  </si>
  <si>
    <t>130565</t>
  </si>
  <si>
    <t>VINICIUS MUNDSTOCK</t>
  </si>
  <si>
    <t>40641420220513000019</t>
  </si>
  <si>
    <t>13155</t>
  </si>
  <si>
    <t>CAMPO BOM</t>
  </si>
  <si>
    <t>MARCELO DE AGUIAR MONTEIRO</t>
  </si>
  <si>
    <t>40641420220426000018</t>
  </si>
  <si>
    <t>8632</t>
  </si>
  <si>
    <t>KENJI DE LIMA TAKAHASHI</t>
  </si>
  <si>
    <t>40641420211217000179</t>
  </si>
  <si>
    <t>21925</t>
  </si>
  <si>
    <t>TERESOPOLIS</t>
  </si>
  <si>
    <t>FLAVIA GENTIL DE SOUZA</t>
  </si>
  <si>
    <t>40641420220510000223</t>
  </si>
  <si>
    <t>117523</t>
  </si>
  <si>
    <t>DOUGLAS JEFFERSON DO CARMO</t>
  </si>
  <si>
    <t>40641420220511000153</t>
  </si>
  <si>
    <t>131524</t>
  </si>
  <si>
    <t>EDUARDA TEIXEIRA MANICA</t>
  </si>
  <si>
    <t>40641420220510000194</t>
  </si>
  <si>
    <t>19435</t>
  </si>
  <si>
    <t>LEIA MARIA DA SILVA</t>
  </si>
  <si>
    <t>40641420220511000141</t>
  </si>
  <si>
    <t>134486</t>
  </si>
  <si>
    <t>LUCAS LIMA ALCARDE</t>
  </si>
  <si>
    <t>40641420220509000039</t>
  </si>
  <si>
    <t>141645</t>
  </si>
  <si>
    <t>AGUDOS</t>
  </si>
  <si>
    <t>40641420220510000066</t>
  </si>
  <si>
    <t>38201</t>
  </si>
  <si>
    <t>40641420220512000097</t>
  </si>
  <si>
    <t>GILMARA DOS SANTOS QUEIROZ</t>
  </si>
  <si>
    <t>40641420220510000059</t>
  </si>
  <si>
    <t>139038</t>
  </si>
  <si>
    <t>DANIELA DE MELLO DANEZZI</t>
  </si>
  <si>
    <t>40641420220513000102</t>
  </si>
  <si>
    <t>81100</t>
  </si>
  <si>
    <t>ELIZA FABIANA DA ROCHA</t>
  </si>
  <si>
    <t>40641420220512000149</t>
  </si>
  <si>
    <t>20670</t>
  </si>
  <si>
    <t>MARIANNA PEREIRA</t>
  </si>
  <si>
    <t>40641420220513000074</t>
  </si>
  <si>
    <t>47105</t>
  </si>
  <si>
    <t>JESSICA SILVA SANTANA</t>
  </si>
  <si>
    <t>40641420220512000027</t>
  </si>
  <si>
    <t>145067</t>
  </si>
  <si>
    <t>LAIS POSSEBON</t>
  </si>
  <si>
    <t>40641420220513000013</t>
  </si>
  <si>
    <t>137882</t>
  </si>
  <si>
    <t>LUCIANA ANTUNEZ CIOLETTI</t>
  </si>
  <si>
    <t>40641420220511000020</t>
  </si>
  <si>
    <t>85661</t>
  </si>
  <si>
    <t>LUISA RAMOS DE OLIVEIRA</t>
  </si>
  <si>
    <t>40641420220506000199</t>
  </si>
  <si>
    <t>54641</t>
  </si>
  <si>
    <t>PAROBE</t>
  </si>
  <si>
    <t>40641420220513000089</t>
  </si>
  <si>
    <t>SAPIRANGA</t>
  </si>
  <si>
    <t>40641420220513000039</t>
  </si>
  <si>
    <t>ELIZANGELA CARNEIRO DE OLIVEIRA FERNANDEZ</t>
  </si>
  <si>
    <t>40641420220513000023</t>
  </si>
  <si>
    <t>149152</t>
  </si>
  <si>
    <t>SAULO MELIM MIGUEL</t>
  </si>
  <si>
    <t>40641420220510000014</t>
  </si>
  <si>
    <t>38525</t>
  </si>
  <si>
    <t>EDWARD BERNARDI JUNIOR</t>
  </si>
  <si>
    <t>40641420220512000201</t>
  </si>
  <si>
    <t>3944</t>
  </si>
  <si>
    <t>KRISTINE ELIAS SPERB</t>
  </si>
  <si>
    <t>40641420220513000141</t>
  </si>
  <si>
    <t>11955</t>
  </si>
  <si>
    <t>PAOLA RITA RODRIGUES CASASANTA</t>
  </si>
  <si>
    <t>40641420220510000009</t>
  </si>
  <si>
    <t>122454</t>
  </si>
  <si>
    <t>VERONICA BIAGGINI MOLINARI</t>
  </si>
  <si>
    <t>40641420220513000029</t>
  </si>
  <si>
    <t>109381</t>
  </si>
  <si>
    <t>THAINA RAYANE DE BARROS NUNES</t>
  </si>
  <si>
    <t>40641420220516000022</t>
  </si>
  <si>
    <t>143621</t>
  </si>
  <si>
    <t>CINTIA DALLIER DOS SANTOS BICHARA BARBOSA</t>
  </si>
  <si>
    <t>40641420220516000114</t>
  </si>
  <si>
    <t>33419</t>
  </si>
  <si>
    <t>AMANDA GONCALVES GOMES</t>
  </si>
  <si>
    <t>40641420220513000124</t>
  </si>
  <si>
    <t>136411</t>
  </si>
  <si>
    <t>PATRICIA DE SOUZA ABREU BERNO</t>
  </si>
  <si>
    <t>40641420211125000236</t>
  </si>
  <si>
    <t>22717</t>
  </si>
  <si>
    <t>LARANJAL</t>
  </si>
  <si>
    <t>ALISON MENDES SILVA DE MELO</t>
  </si>
  <si>
    <t>40641420220512000050</t>
  </si>
  <si>
    <t>10775</t>
  </si>
  <si>
    <t>ABREU E LIMA</t>
  </si>
  <si>
    <t>ISABELA DE ALMEIDA CEZAR SENEME</t>
  </si>
  <si>
    <t>40641420220513000187</t>
  </si>
  <si>
    <t>28456</t>
  </si>
  <si>
    <t>BARBARA FRAZILLI GOMES DA COSTA</t>
  </si>
  <si>
    <t>40641420220512000066</t>
  </si>
  <si>
    <t>138025</t>
  </si>
  <si>
    <t>BRUNO OLIVEIRA DOS SANTOS PELEGRINI</t>
  </si>
  <si>
    <t>40641420220510000231</t>
  </si>
  <si>
    <t>109009</t>
  </si>
  <si>
    <t>CARLA CRISTINA TECCHIO</t>
  </si>
  <si>
    <t>40641420220511000145</t>
  </si>
  <si>
    <t>26789</t>
  </si>
  <si>
    <t>ENEAS MARQUES</t>
  </si>
  <si>
    <t>CINTIA CRISTINA MACARENCO SOARES</t>
  </si>
  <si>
    <t>40641420220512000040</t>
  </si>
  <si>
    <t>86856</t>
  </si>
  <si>
    <t>EVA MARIA AMARAL SILVA</t>
  </si>
  <si>
    <t>40641420220512000011</t>
  </si>
  <si>
    <t>18444</t>
  </si>
  <si>
    <t>40641420220329000171</t>
  </si>
  <si>
    <t>40641420220331000171</t>
  </si>
  <si>
    <t>JULIANA CRISTINA DA SILVA MARIANO</t>
  </si>
  <si>
    <t>40641420211202000287</t>
  </si>
  <si>
    <t>133314</t>
  </si>
  <si>
    <t>ENVIO DE GRAVAÇÃO</t>
  </si>
  <si>
    <t>MIRASSOL</t>
  </si>
  <si>
    <t>ESTER BARBOSA COSTA</t>
  </si>
  <si>
    <t>40641420220506000116</t>
  </si>
  <si>
    <t>42138</t>
  </si>
  <si>
    <t>LUCIANO PICCOLI BERGAMANN</t>
  </si>
  <si>
    <t>40641420220512000058</t>
  </si>
  <si>
    <t>2288</t>
  </si>
  <si>
    <t>LUCAS DO RIO VERDE</t>
  </si>
  <si>
    <t>ANANDA CSEIMAN LOPES DE SOUZA</t>
  </si>
  <si>
    <t>40641420220517000011</t>
  </si>
  <si>
    <t>121075</t>
  </si>
  <si>
    <t>ELORAH DANNA FAVORETTO GUIRALDELLI</t>
  </si>
  <si>
    <t>40641420220517000028</t>
  </si>
  <si>
    <t>31962</t>
  </si>
  <si>
    <t>ANA CAROLINA FERNANDES SIQUEIRA</t>
  </si>
  <si>
    <t>40641420220513000208</t>
  </si>
  <si>
    <t>35680</t>
  </si>
  <si>
    <t>DANIEL RABELO ALVES</t>
  </si>
  <si>
    <t>40641420220516000055</t>
  </si>
  <si>
    <t>136938</t>
  </si>
  <si>
    <t>TATIANA DE ANDRADE DONEGA</t>
  </si>
  <si>
    <t>40641420220409000012</t>
  </si>
  <si>
    <t>12715</t>
  </si>
  <si>
    <t>40641420220504000026</t>
  </si>
  <si>
    <t>DESCREDENCIAMENTO</t>
  </si>
  <si>
    <t>INGREDY CHAGAS DA SILVA TORRINHA</t>
  </si>
  <si>
    <t>ROSELY SILVA CONCEICAO</t>
  </si>
  <si>
    <t>JOICE CEMBRANELLI DE SOUZA MARTINS</t>
  </si>
  <si>
    <t>LOUISE DE MELLO SILVA</t>
  </si>
  <si>
    <t>RAI ARNULFO GONCALVES NUNEZ</t>
  </si>
  <si>
    <t>40641420220513000225</t>
  </si>
  <si>
    <t>30867</t>
  </si>
  <si>
    <t>SABRINA LICKS DALL AGNOL</t>
  </si>
  <si>
    <t>40641420220517000023</t>
  </si>
  <si>
    <t>27500</t>
  </si>
  <si>
    <t>EVELISE DE ALMEIDA</t>
  </si>
  <si>
    <t>40641420220517000366</t>
  </si>
  <si>
    <t>911</t>
  </si>
  <si>
    <t>MARCELLE OLIVEIRA DOS SANTOS PEREIRA</t>
  </si>
  <si>
    <t>40641420220518000276</t>
  </si>
  <si>
    <t>18519</t>
  </si>
  <si>
    <t>BENDONIAS SARAIVA DE LIMA</t>
  </si>
  <si>
    <t>40641420220429000043</t>
  </si>
  <si>
    <t>6441</t>
  </si>
  <si>
    <t>MICHEL MARANGONI</t>
  </si>
  <si>
    <t>40641420220518000013</t>
  </si>
  <si>
    <t>142006</t>
  </si>
  <si>
    <t>JULIANA ALEXSANDRA MACHADO ANDRE</t>
  </si>
  <si>
    <t>40641420220517000138</t>
  </si>
  <si>
    <t>27418</t>
  </si>
  <si>
    <t>FRANCISCO BELTRÃO</t>
  </si>
  <si>
    <t>MARCOS ANTONIO DE SOUZA</t>
  </si>
  <si>
    <t>30448420220517003357</t>
  </si>
  <si>
    <t>18088</t>
  </si>
  <si>
    <t>ALEXANDRA MAGALHAES CAMELO</t>
  </si>
  <si>
    <t>40641420220520000120</t>
  </si>
  <si>
    <t>20009</t>
  </si>
  <si>
    <t>RICARDO YUDI TATENO</t>
  </si>
  <si>
    <t>40641420220517000115</t>
  </si>
  <si>
    <t>87449</t>
  </si>
  <si>
    <t>HELEN PEREIRA ROCHA</t>
  </si>
  <si>
    <t>40641420220517000010</t>
  </si>
  <si>
    <t>96997</t>
  </si>
  <si>
    <t>MOACIR CHARLES AGNELO BORGES SEGUNDO</t>
  </si>
  <si>
    <t>40641420220519000221</t>
  </si>
  <si>
    <t>2590</t>
  </si>
  <si>
    <t>40641420220505000201</t>
  </si>
  <si>
    <t>JOSE EUDSON DE ALMEIDA CARDOSO</t>
  </si>
  <si>
    <t>40641420220518000105</t>
  </si>
  <si>
    <t>31608</t>
  </si>
  <si>
    <t>STEPHANIE ELLEN FERREIRA FORMAGGIO</t>
  </si>
  <si>
    <t>40641420220517000153</t>
  </si>
  <si>
    <t>110915</t>
  </si>
  <si>
    <t>CAIEIRAS</t>
  </si>
  <si>
    <t>VIVIANE ALVES COSTA</t>
  </si>
  <si>
    <t>40641420220517000141</t>
  </si>
  <si>
    <t>52661</t>
  </si>
  <si>
    <t>EDUARDO COELHO OSORIO DE CASTRO</t>
  </si>
  <si>
    <t>40641420220510000122</t>
  </si>
  <si>
    <t>40641420220518000265</t>
  </si>
  <si>
    <t>AMANDA CHRISTINA SAUTHIER</t>
  </si>
  <si>
    <t>40641420220516000291</t>
  </si>
  <si>
    <t>24147</t>
  </si>
  <si>
    <t>GUILHERME KROTH</t>
  </si>
  <si>
    <t>40641420220518000027</t>
  </si>
  <si>
    <t>21186</t>
  </si>
  <si>
    <t>40641420220519000132</t>
  </si>
  <si>
    <t>GABRIELLA DE ALMEIDA RAMOS</t>
  </si>
  <si>
    <t>40641420220520000076</t>
  </si>
  <si>
    <t>17816</t>
  </si>
  <si>
    <t>EMANUELE DE FIGUEIREDO ROCHA</t>
  </si>
  <si>
    <t>40641420220519000017</t>
  </si>
  <si>
    <t>60678</t>
  </si>
  <si>
    <t>40641420220518000268</t>
  </si>
  <si>
    <t>40641420220519000118</t>
  </si>
  <si>
    <t>JULIANE BAPTISTA PINTO</t>
  </si>
  <si>
    <t>40641420220519000051</t>
  </si>
  <si>
    <t>50766</t>
  </si>
  <si>
    <t>KARINA FERREIRA DE SOUSA</t>
  </si>
  <si>
    <t>40641420220519000245</t>
  </si>
  <si>
    <t>132599</t>
  </si>
  <si>
    <t>MARCELO GUZINSKI RODRIGUES</t>
  </si>
  <si>
    <t>40641420220518000180</t>
  </si>
  <si>
    <t>16719</t>
  </si>
  <si>
    <t>40641420220505000170</t>
  </si>
  <si>
    <t>CARLOS WESLEY ZARONI DE PAIVA</t>
  </si>
  <si>
    <t>40641420211025000176</t>
  </si>
  <si>
    <t>43748</t>
  </si>
  <si>
    <t>EDILENE DE OLIVEIRA CASTRO SILVA</t>
  </si>
  <si>
    <t>40641420220517000021</t>
  </si>
  <si>
    <t>133091</t>
  </si>
  <si>
    <t>GUARATINGUETA</t>
  </si>
  <si>
    <t>RANYELLI SOUZA GOMES</t>
  </si>
  <si>
    <t>40641420220518000141</t>
  </si>
  <si>
    <t>56734</t>
  </si>
  <si>
    <t>YASMIM DA COSTA ALMEIDA</t>
  </si>
  <si>
    <t>40641420220520000115</t>
  </si>
  <si>
    <t>116512</t>
  </si>
  <si>
    <t>RODRIGO PAES COTTA</t>
  </si>
  <si>
    <t>40641420220520001106</t>
  </si>
  <si>
    <t>21500</t>
  </si>
  <si>
    <t>LAIRA JESSICA PEREIRA</t>
  </si>
  <si>
    <t>40641420220519000044</t>
  </si>
  <si>
    <t>58713</t>
  </si>
  <si>
    <t>RETENÇÃO</t>
  </si>
  <si>
    <t>ANA PAULA FAZA SANTOS</t>
  </si>
  <si>
    <t>40641420220519000147</t>
  </si>
  <si>
    <t>17751</t>
  </si>
  <si>
    <t>ILHEUS</t>
  </si>
  <si>
    <t xml:space="preserve"> NORDESTE </t>
  </si>
  <si>
    <t>SOLUÇÃO DE DÚVIDAS</t>
  </si>
  <si>
    <t>30558</t>
  </si>
  <si>
    <t>JULIA DAQUINO SIMOES</t>
  </si>
  <si>
    <t>40641420220518000014</t>
  </si>
  <si>
    <t>144180</t>
  </si>
  <si>
    <t>RIO CLARO</t>
  </si>
  <si>
    <t>PAULA CAROLINE ALVES TONET</t>
  </si>
  <si>
    <t>40641420220520001182</t>
  </si>
  <si>
    <t>32361</t>
  </si>
  <si>
    <t>PARANAVAÍ</t>
  </si>
  <si>
    <t>CAMILA BONETE MIERZVA</t>
  </si>
  <si>
    <t>40641420220511000280</t>
  </si>
  <si>
    <t>26857</t>
  </si>
  <si>
    <t>IRATI</t>
  </si>
  <si>
    <t>ANDREZZA JULIA DA SILVA VIEIRA CATAPRETA</t>
  </si>
  <si>
    <t>40641420220518000099</t>
  </si>
  <si>
    <t>41280</t>
  </si>
  <si>
    <t>BARRA MANSA</t>
  </si>
  <si>
    <t>JULIANNA PACIELLO GONCALVES</t>
  </si>
  <si>
    <t>40641420220512000290</t>
  </si>
  <si>
    <t>45836</t>
  </si>
  <si>
    <t>AMELIA ZAQUIA NAUEF MATAR</t>
  </si>
  <si>
    <t>40641420220518000086</t>
  </si>
  <si>
    <t>49478</t>
  </si>
  <si>
    <t>GIOVANNA RISPOLI</t>
  </si>
  <si>
    <t>40641420220518000093</t>
  </si>
  <si>
    <t>8725</t>
  </si>
  <si>
    <t>NOBUHIRO KAWAKITA</t>
  </si>
  <si>
    <t>40641420220518000054</t>
  </si>
  <si>
    <t>12015</t>
  </si>
  <si>
    <t>FRANCIELE NAIARA CATARINA</t>
  </si>
  <si>
    <t>40641420220523000189</t>
  </si>
  <si>
    <t>18674</t>
  </si>
  <si>
    <t>JAKIELE FREITAS DA SILVA</t>
  </si>
  <si>
    <t>40641420220520000014</t>
  </si>
  <si>
    <t>8824</t>
  </si>
  <si>
    <t>FERNANDO CESAR CAHU DA SILVA</t>
  </si>
  <si>
    <t>40641420220519000124</t>
  </si>
  <si>
    <t>8545</t>
  </si>
  <si>
    <t>CABO DE SANTO AGOSTINHO</t>
  </si>
  <si>
    <t>ANDREZA RACHID DA ROCHA</t>
  </si>
  <si>
    <t>40641420220511000267</t>
  </si>
  <si>
    <t>47991</t>
  </si>
  <si>
    <t>40641420220519000257</t>
  </si>
  <si>
    <t>LUSCILA FERREIRA DA ROSA NEVES SALLES</t>
  </si>
  <si>
    <t>40641420220523000097</t>
  </si>
  <si>
    <t>58475</t>
  </si>
  <si>
    <t>PATRICIA JANAINA FURLAN</t>
  </si>
  <si>
    <t>40641420220427000058</t>
  </si>
  <si>
    <t>27011</t>
  </si>
  <si>
    <t>40641420220520000125</t>
  </si>
  <si>
    <t>RITA CRISTINA GESKE ALMEIDA</t>
  </si>
  <si>
    <t>40641420220523000261</t>
  </si>
  <si>
    <t>21346</t>
  </si>
  <si>
    <t>40641420220524000140</t>
  </si>
  <si>
    <t>40641420220520001070</t>
  </si>
  <si>
    <t>AMANDA RODRIGUES DE OLIVEIRA</t>
  </si>
  <si>
    <t>40641420220524000060</t>
  </si>
  <si>
    <t>17381</t>
  </si>
  <si>
    <t>VALPARAISO DE GOIAS</t>
  </si>
  <si>
    <t>40641420220524000372</t>
  </si>
  <si>
    <t>VICTOR HUGO CIRILO REBOUCAS</t>
  </si>
  <si>
    <t>40641420220519000040</t>
  </si>
  <si>
    <t>6368</t>
  </si>
  <si>
    <t>SOFIA REBES DOS SANTOS</t>
  </si>
  <si>
    <t>40641420220524000086</t>
  </si>
  <si>
    <t>30023</t>
  </si>
  <si>
    <t>JEFERSON LUIS MACCARI</t>
  </si>
  <si>
    <t>30448420220525003836</t>
  </si>
  <si>
    <t>7409</t>
  </si>
  <si>
    <t>BLUMENAU</t>
  </si>
  <si>
    <t>ZAILDA FERNANDA LIMA BUSSOLOTTI</t>
  </si>
  <si>
    <t>40641420220527000138</t>
  </si>
  <si>
    <t>1811</t>
  </si>
  <si>
    <t>PAULA MAYRINK LEAL</t>
  </si>
  <si>
    <t>40641420220524000389</t>
  </si>
  <si>
    <t>33720</t>
  </si>
  <si>
    <t>SUELY SAIRAFI ALUANI</t>
  </si>
  <si>
    <t>40641420220524000017</t>
  </si>
  <si>
    <t>50148</t>
  </si>
  <si>
    <t>40641420220526000137</t>
  </si>
  <si>
    <t>JULIA FERRETTO</t>
  </si>
  <si>
    <t>40641420220524000049</t>
  </si>
  <si>
    <t>25892</t>
  </si>
  <si>
    <t>MONICA DE OLIVEIRA MOTTA CASAES</t>
  </si>
  <si>
    <t>40641420220526000044</t>
  </si>
  <si>
    <t>6490</t>
  </si>
  <si>
    <t>EVANDRO ELOY MARCONE FERREIRA</t>
  </si>
  <si>
    <t>40641420220524000175</t>
  </si>
  <si>
    <t>71691</t>
  </si>
  <si>
    <t>NICOLLE MASETTI DE PINHO SOARES</t>
  </si>
  <si>
    <t>40641420220523000030</t>
  </si>
  <si>
    <t>37303</t>
  </si>
  <si>
    <t>SILVANA JURCIUKONIS</t>
  </si>
  <si>
    <t>40641420211214000243</t>
  </si>
  <si>
    <t>52341</t>
  </si>
  <si>
    <t>CIBELE DO SOCORRO DA SILVA CARDOSO</t>
  </si>
  <si>
    <t>40641420220519000278</t>
  </si>
  <si>
    <t>43135</t>
  </si>
  <si>
    <t>NADJA DA COSTA MORAIS</t>
  </si>
  <si>
    <t>40641420210705000111</t>
  </si>
  <si>
    <t>KATHERINE XIMENE VIEIRA ALENCAR</t>
  </si>
  <si>
    <t>40641420220527000258</t>
  </si>
  <si>
    <t>3227</t>
  </si>
  <si>
    <t>9304</t>
  </si>
  <si>
    <t>HILVANIA SANTOS DA SILVA</t>
  </si>
  <si>
    <t>40641420220524000046</t>
  </si>
  <si>
    <t>4362</t>
  </si>
  <si>
    <t>MICHEL DE OLIVEIRA MIGUEL</t>
  </si>
  <si>
    <t>40641420220525000192</t>
  </si>
  <si>
    <t>8589</t>
  </si>
  <si>
    <t>ELAINE GALLO ZUNCKELLER</t>
  </si>
  <si>
    <t>40641420220525000195</t>
  </si>
  <si>
    <t>46230</t>
  </si>
  <si>
    <t>GIOVANA PEREIRA MAGURNO</t>
  </si>
  <si>
    <t>40641420220526000018</t>
  </si>
  <si>
    <t>140537</t>
  </si>
  <si>
    <t>THIAGO MACIEL MUNARETTO</t>
  </si>
  <si>
    <t>40641420220526000247</t>
  </si>
  <si>
    <t>13591</t>
  </si>
  <si>
    <t>40641420220525000085</t>
  </si>
  <si>
    <t>MAGE</t>
  </si>
  <si>
    <t>ERIKA JUNQUEIRA DE CARVALHO</t>
  </si>
  <si>
    <t>40641420220526000097</t>
  </si>
  <si>
    <t>111917</t>
  </si>
  <si>
    <t>YARA CRISTINA CARDIM CASTELO BRANCO</t>
  </si>
  <si>
    <t>40641420220527000148</t>
  </si>
  <si>
    <t>54777</t>
  </si>
  <si>
    <t>GRAZIELLE CUSTODIO DOS SANTOS SILVA</t>
  </si>
  <si>
    <t>40641420220527000027</t>
  </si>
  <si>
    <t>2531</t>
  </si>
  <si>
    <t>FLAVIA DOWSLEY BATISTA DE ALMEIDA</t>
  </si>
  <si>
    <t>40641420220530000155</t>
  </si>
  <si>
    <t>1752</t>
  </si>
  <si>
    <t>MAYANA GONDIM NUNES</t>
  </si>
  <si>
    <t>40641420220526000069</t>
  </si>
  <si>
    <t>6895</t>
  </si>
  <si>
    <t>ELAINE MARTINS CUPELLO</t>
  </si>
  <si>
    <t>40641420220524000377</t>
  </si>
  <si>
    <t>122342</t>
  </si>
  <si>
    <t>ALEXANDRE OLIVEIRA DE LACERDA</t>
  </si>
  <si>
    <t>40641420220526000113</t>
  </si>
  <si>
    <t>144186</t>
  </si>
  <si>
    <t>MARIANA BELATO REIS</t>
  </si>
  <si>
    <t>40641420220530000191</t>
  </si>
  <si>
    <t>20754</t>
  </si>
  <si>
    <t>40641420220524000383</t>
  </si>
  <si>
    <t>JESSICA DUARTE RODOVALHO</t>
  </si>
  <si>
    <t>40641420220125000308</t>
  </si>
  <si>
    <t>6758</t>
  </si>
  <si>
    <t>IGOR HENRIQUE BONI DE SOUZA</t>
  </si>
  <si>
    <t>40641420220528000014</t>
  </si>
  <si>
    <t>28369</t>
  </si>
  <si>
    <t>JOAO BATISTA SOBRINHO DO NASCIMENTO NETO</t>
  </si>
  <si>
    <t>40641420220526000245</t>
  </si>
  <si>
    <t>3253</t>
  </si>
  <si>
    <t>AMANDA DE PAULA CORDEIRO</t>
  </si>
  <si>
    <t>40641420220523000134</t>
  </si>
  <si>
    <t>16780</t>
  </si>
  <si>
    <t>TIJUCAS</t>
  </si>
  <si>
    <t>40641420220505000187</t>
  </si>
  <si>
    <t>22207</t>
  </si>
  <si>
    <t>CAETANO GOMES DA SILVA JUNIOR</t>
  </si>
  <si>
    <t>40641420220526000024</t>
  </si>
  <si>
    <t>7946</t>
  </si>
  <si>
    <t>VALESCA LARROSA LUIZ</t>
  </si>
  <si>
    <t>40641420220523000149</t>
  </si>
  <si>
    <t>15992</t>
  </si>
  <si>
    <t>ALESSANDRA LUCIO DE OLIVEIRA</t>
  </si>
  <si>
    <t>40641420220527000040</t>
  </si>
  <si>
    <t>19324</t>
  </si>
  <si>
    <t>JULIANA MENEZES MEIRELES</t>
  </si>
  <si>
    <t>40641420220525000219</t>
  </si>
  <si>
    <t>40128</t>
  </si>
  <si>
    <t>ITABORAI</t>
  </si>
  <si>
    <t>ANA CAROLINA DE CARVALHO FIGUEIRA</t>
  </si>
  <si>
    <t>40641420220523000045</t>
  </si>
  <si>
    <t>92726</t>
  </si>
  <si>
    <t>ANA RITA ESTIVALET ZORZETTO</t>
  </si>
  <si>
    <t>40641420220523000099</t>
  </si>
  <si>
    <t>8659</t>
  </si>
  <si>
    <t>40641420220531000174</t>
  </si>
  <si>
    <t>LETICIA URBANO AREM</t>
  </si>
  <si>
    <t>40641420220527000049</t>
  </si>
  <si>
    <t>130612</t>
  </si>
  <si>
    <t>SHIRLEY MARIA BARBOSA DE AGUIAR</t>
  </si>
  <si>
    <t>40641420220527000187</t>
  </si>
  <si>
    <t>2411</t>
  </si>
  <si>
    <t>CAROLINE GABRIELE PEREIRA VIANA</t>
  </si>
  <si>
    <t>40641420220526000270</t>
  </si>
  <si>
    <t>56586</t>
  </si>
  <si>
    <t>MARIA EDUARDA BRANDAO PIMENTEL</t>
  </si>
  <si>
    <t>40641420220530000122</t>
  </si>
  <si>
    <t>14063</t>
  </si>
  <si>
    <t>GUILHERME STRAVINI AMARAL</t>
  </si>
  <si>
    <t>40641420220530000217</t>
  </si>
  <si>
    <t>137104</t>
  </si>
  <si>
    <t>SÃO JOSE DO RIO PRETO</t>
  </si>
  <si>
    <t>TATIELE PESSOTTO MANCHINI</t>
  </si>
  <si>
    <t>40641420220527000029</t>
  </si>
  <si>
    <t>25650</t>
  </si>
  <si>
    <t>IJUI</t>
  </si>
  <si>
    <t>TIAGO AUGUSTO AMORIM</t>
  </si>
  <si>
    <t>40641420220526000035</t>
  </si>
  <si>
    <t>39646</t>
  </si>
  <si>
    <t>EDUARDO HENRIQUE SABATINI FILHO</t>
  </si>
  <si>
    <t>40641420220531000151</t>
  </si>
  <si>
    <t>32915</t>
  </si>
  <si>
    <t>PATRICIA MARTINS PINTO</t>
  </si>
  <si>
    <t>40641420220602000020</t>
  </si>
  <si>
    <t>139125</t>
  </si>
  <si>
    <t>PRISCILA SILVEIRA DE CAMARGO</t>
  </si>
  <si>
    <t>40641420220601000007</t>
  </si>
  <si>
    <t>18488</t>
  </si>
  <si>
    <t>TATIANA OLIVEIRA VASCONCELLOS</t>
  </si>
  <si>
    <t>40641420220531000117</t>
  </si>
  <si>
    <t>33641</t>
  </si>
  <si>
    <t>LILIANE PEREIRA DE REZENDE</t>
  </si>
  <si>
    <t>40641420220530000104</t>
  </si>
  <si>
    <t>125797</t>
  </si>
  <si>
    <t>LUCIANE KOSCHEWITZ AVELLANAL</t>
  </si>
  <si>
    <t>40641420220524000358</t>
  </si>
  <si>
    <t>11151</t>
  </si>
  <si>
    <t>RODRIGO DE FREITAS MELAO</t>
  </si>
  <si>
    <t>40641420220510000163</t>
  </si>
  <si>
    <t>126717</t>
  </si>
  <si>
    <t>PAULO RENATO CARDOSO MATTOS</t>
  </si>
  <si>
    <t>40641420220523000072</t>
  </si>
  <si>
    <t>24789</t>
  </si>
  <si>
    <t>ELIANE MOREIRA SILVA</t>
  </si>
  <si>
    <t>40641420220531000043</t>
  </si>
  <si>
    <t>127730</t>
  </si>
  <si>
    <t>ANA LAURA GUIMARAES OLIVEIRA</t>
  </si>
  <si>
    <t>40641420220512000162</t>
  </si>
  <si>
    <t>57310</t>
  </si>
  <si>
    <t>BARBARA MAZZER DE CAMARGO</t>
  </si>
  <si>
    <t>40641420220523000127</t>
  </si>
  <si>
    <t>148951</t>
  </si>
  <si>
    <t>GLEZIA ARAUJO DA SILVA</t>
  </si>
  <si>
    <t>40641420220530000028</t>
  </si>
  <si>
    <t>149523</t>
  </si>
  <si>
    <t>RENATA NASCIMENTO MEIRA CLAJUS OLIVEIRA</t>
  </si>
  <si>
    <t>40641420220530000058</t>
  </si>
  <si>
    <t>14979</t>
  </si>
  <si>
    <t>OLIMPIA</t>
  </si>
  <si>
    <t>FABIOLA ISIS PINHEIRO DA SILVA</t>
  </si>
  <si>
    <t>40641420220530000314</t>
  </si>
  <si>
    <t>12529</t>
  </si>
  <si>
    <t>JOAO MARCUS LEITE FILHO</t>
  </si>
  <si>
    <t>40641420220530000019</t>
  </si>
  <si>
    <t>42723</t>
  </si>
  <si>
    <t>JACKELINE GISELLE IOANNOU</t>
  </si>
  <si>
    <t>40641420220520000173</t>
  </si>
  <si>
    <t>16827</t>
  </si>
  <si>
    <t>CAMILA AGATA DE ANDRADE</t>
  </si>
  <si>
    <t>40641420220510000081</t>
  </si>
  <si>
    <t>38818</t>
  </si>
  <si>
    <t>CAETE</t>
  </si>
  <si>
    <t>40641420220531000113</t>
  </si>
  <si>
    <t>40641420220513000127</t>
  </si>
  <si>
    <t>PERÍODO DE TREINAMENTO</t>
  </si>
  <si>
    <t>NÃO CONSEGUI ENTENDER DIREITO</t>
  </si>
  <si>
    <t>Problemas na internet</t>
  </si>
  <si>
    <t>SOM</t>
  </si>
  <si>
    <t>40641420220530000316</t>
  </si>
  <si>
    <t>MARCO ANTONIO JUNQUEIRA DOS REIS</t>
  </si>
  <si>
    <t>40641420220531000054</t>
  </si>
  <si>
    <t>98748</t>
  </si>
  <si>
    <t>JESSICA QUINTAO ALVES LAGE</t>
  </si>
  <si>
    <t>40641420220531000412</t>
  </si>
  <si>
    <t>52255</t>
  </si>
  <si>
    <t>IBIRITE</t>
  </si>
  <si>
    <t>OSMAR LOBATO PINHEIRO</t>
  </si>
  <si>
    <t>40641420220602000228</t>
  </si>
  <si>
    <t>3017</t>
  </si>
  <si>
    <t>BRASILIA</t>
  </si>
  <si>
    <t>CLAUDIO FAVARO</t>
  </si>
  <si>
    <t>40641420220530000306</t>
  </si>
  <si>
    <t>17244</t>
  </si>
  <si>
    <t>JUNDIAI</t>
  </si>
  <si>
    <t>JOAO EDUARDO NEDEL DOS REIS</t>
  </si>
  <si>
    <t>40641420220531000100</t>
  </si>
  <si>
    <t>29482</t>
  </si>
  <si>
    <t>JOYCE LOPES OLIVEIRA DE SOUZA</t>
  </si>
  <si>
    <t>40641420220602000199</t>
  </si>
  <si>
    <t>18755</t>
  </si>
  <si>
    <t>40641420220603000026</t>
  </si>
  <si>
    <t>40641420220602000249</t>
  </si>
  <si>
    <t>CAROLINA SIMOES DE OLIVEIRA</t>
  </si>
  <si>
    <t>40641420220602000137</t>
  </si>
  <si>
    <t>84861</t>
  </si>
  <si>
    <t>ESTEBAN LENDINEZ CASTRO JUNIOR</t>
  </si>
  <si>
    <t>40641420220602000136</t>
  </si>
  <si>
    <t>99741</t>
  </si>
  <si>
    <t>LUCAS MARCONDES DE MELLO</t>
  </si>
  <si>
    <t>40641420220530000057</t>
  </si>
  <si>
    <t>130871</t>
  </si>
  <si>
    <t>JESSICA PEREIRA DA COSTA</t>
  </si>
  <si>
    <t>40641420220602000036</t>
  </si>
  <si>
    <t>128739</t>
  </si>
  <si>
    <t>JULIANA SA FLORES RIBEIRO</t>
  </si>
  <si>
    <t>40641420220603000228</t>
  </si>
  <si>
    <t>21934</t>
  </si>
  <si>
    <t>ALESSANDRA CARLA TEIXEIRA RODRIGUES</t>
  </si>
  <si>
    <t>40641420220531000027</t>
  </si>
  <si>
    <t>132860</t>
  </si>
  <si>
    <t>40641420220530000313</t>
  </si>
  <si>
    <t>ISABELA MORANDO FABBRI</t>
  </si>
  <si>
    <t>40641420220530000258</t>
  </si>
  <si>
    <t>115454</t>
  </si>
  <si>
    <t>40641420220603000044</t>
  </si>
  <si>
    <t>18081</t>
  </si>
  <si>
    <t>GILEARDE SANTOS OLIVEIRA</t>
  </si>
  <si>
    <t>CRELIO DIAS DE LIMA</t>
  </si>
  <si>
    <t>40641420220520000047</t>
  </si>
  <si>
    <t>61359</t>
  </si>
  <si>
    <t>FERNANDA MAFIOLETTI KOZELINSKI</t>
  </si>
  <si>
    <t>40641420220602000161</t>
  </si>
  <si>
    <t>25490</t>
  </si>
  <si>
    <t>MARINA RESENDE CAVALARO</t>
  </si>
  <si>
    <t>40641420220602000151</t>
  </si>
  <si>
    <t>53876</t>
  </si>
  <si>
    <t>40641420220601000040</t>
  </si>
  <si>
    <t>ETIENNE ROMANELLI TERRA</t>
  </si>
  <si>
    <t>40641420220602000160</t>
  </si>
  <si>
    <t>25898</t>
  </si>
  <si>
    <t>PARA DE MINAS</t>
  </si>
  <si>
    <t>ELISANGELA MAIA RUVIERI</t>
  </si>
  <si>
    <t>40641420220530000047</t>
  </si>
  <si>
    <t>149829</t>
  </si>
  <si>
    <t>ALINE MARTINS SOARES</t>
  </si>
  <si>
    <t>40641420220602000292</t>
  </si>
  <si>
    <t>88868</t>
  </si>
  <si>
    <t>FILIPE MARCELO SANTOS COSTA</t>
  </si>
  <si>
    <t>40641420220602000075</t>
  </si>
  <si>
    <t>30561</t>
  </si>
  <si>
    <t>INES MESSIAS PIERROTTI</t>
  </si>
  <si>
    <t>40641420220524000125</t>
  </si>
  <si>
    <t>75031</t>
  </si>
  <si>
    <t>KARINA RIBEIRO FERREIRA QUEIROZ</t>
  </si>
  <si>
    <t>40641420220602000126</t>
  </si>
  <si>
    <t>14827</t>
  </si>
  <si>
    <t>40641420220602000254</t>
  </si>
  <si>
    <t>MARIELE DE SOUZA PEREIRA</t>
  </si>
  <si>
    <t>40641420220602000201</t>
  </si>
  <si>
    <t>148834</t>
  </si>
  <si>
    <t>40641420220607000228</t>
  </si>
  <si>
    <t>ROBERTO ALEXANDRE AGUIAR MACHADO</t>
  </si>
  <si>
    <t>40641420220531000035</t>
  </si>
  <si>
    <t>41188</t>
  </si>
  <si>
    <t>IZABEL ALVES NUNES</t>
  </si>
  <si>
    <t>40641420220602000248</t>
  </si>
  <si>
    <t>61350</t>
  </si>
  <si>
    <t>JOSE CARLOS DAVID SOUZA JUNIOR</t>
  </si>
  <si>
    <t>40641420220603000210</t>
  </si>
  <si>
    <t>110051</t>
  </si>
  <si>
    <t>40641420220608000071</t>
  </si>
  <si>
    <t>CARLOS CESAR DE MATTOS</t>
  </si>
  <si>
    <t>40641420220525000159</t>
  </si>
  <si>
    <t>29532</t>
  </si>
  <si>
    <t>SANDRA MARIA RIBEIRO OYAMA</t>
  </si>
  <si>
    <t>40641420220603000016</t>
  </si>
  <si>
    <t>49873</t>
  </si>
  <si>
    <t>KARINE CASTANO IACOPONI</t>
  </si>
  <si>
    <t>40641420220606000058</t>
  </si>
  <si>
    <t>82772</t>
  </si>
  <si>
    <t>MARLUCI DOS SANTOS DA ROSA</t>
  </si>
  <si>
    <t>40641420220606000009</t>
  </si>
  <si>
    <t>14458</t>
  </si>
  <si>
    <t>FLORIANOPOLIS</t>
  </si>
  <si>
    <t>ANDERSON TOMI YANAGIDA</t>
  </si>
  <si>
    <t>40641420220602000129</t>
  </si>
  <si>
    <t>128817</t>
  </si>
  <si>
    <t>VALINHOS</t>
  </si>
  <si>
    <t>JOANA BEATRIZ GERMINIANI DA SILVA</t>
  </si>
  <si>
    <t>40641420220602000015</t>
  </si>
  <si>
    <t>4532</t>
  </si>
  <si>
    <t>ANTONIO FABIO PEREIRA DE SOUZA</t>
  </si>
  <si>
    <t>40641420220603000223</t>
  </si>
  <si>
    <t>5626</t>
  </si>
  <si>
    <t>PAULO RICARDO JIMENEZ JUSTO</t>
  </si>
  <si>
    <t>40641420220608000092</t>
  </si>
  <si>
    <t>29136</t>
  </si>
  <si>
    <t>ALVORADA</t>
  </si>
  <si>
    <t>40641420220606000108</t>
  </si>
  <si>
    <t>55581</t>
  </si>
  <si>
    <t>TIAGO DE OLIVEIRA TELES</t>
  </si>
  <si>
    <t>ISADORA LUCAS BARNABE DE MIRANDA</t>
  </si>
  <si>
    <t>40641420220608000030</t>
  </si>
  <si>
    <t>DANILA THAMIRAMES TRAJANO NEVES</t>
  </si>
  <si>
    <t>40641420220602000065</t>
  </si>
  <si>
    <t>11269</t>
  </si>
  <si>
    <t>CLAUDIO JOAQUIM GONCALVES ROGERIO</t>
  </si>
  <si>
    <t>40641420220606000070</t>
  </si>
  <si>
    <t>11501</t>
  </si>
  <si>
    <t>LUCAS RIBEIRO FERREIRA</t>
  </si>
  <si>
    <t>40641420220607000246</t>
  </si>
  <si>
    <t>57125</t>
  </si>
  <si>
    <t>56476</t>
  </si>
  <si>
    <t>VALDEMIR LUIZ ABATTI</t>
  </si>
  <si>
    <t>40641420220607000209</t>
  </si>
  <si>
    <t>2007</t>
  </si>
  <si>
    <t>XANXERE</t>
  </si>
  <si>
    <t>ALTAIR MARCANTE JUNIOR</t>
  </si>
  <si>
    <t>40641420220610000019</t>
  </si>
  <si>
    <t>21177</t>
  </si>
  <si>
    <t>LEZIMARA SANTIAGO DE ANDRADE COCO</t>
  </si>
  <si>
    <t>40641420220609000150</t>
  </si>
  <si>
    <t>7319</t>
  </si>
  <si>
    <t>40641420220609000034</t>
  </si>
  <si>
    <t>AYSHA NAYRA DA SILVA SAMPAIO FERRO</t>
  </si>
  <si>
    <t>40641420220523000023</t>
  </si>
  <si>
    <t>4018</t>
  </si>
  <si>
    <t>GABRIEL DIAS MALVAO</t>
  </si>
  <si>
    <t>40641420220607000210</t>
  </si>
  <si>
    <t>120432</t>
  </si>
  <si>
    <t>NATALIA DE MAGALHAES FRANZEN</t>
  </si>
  <si>
    <t>40641420220609000175</t>
  </si>
  <si>
    <t>16723</t>
  </si>
  <si>
    <t>VANESSA FIGUEIREDO PIERI</t>
  </si>
  <si>
    <t>40641420220608000218</t>
  </si>
  <si>
    <t>6063</t>
  </si>
  <si>
    <t>SIDROLANDIA</t>
  </si>
  <si>
    <t>LAURA GONCALVES BARBOSA</t>
  </si>
  <si>
    <t>40641420220608000019</t>
  </si>
  <si>
    <t>26510</t>
  </si>
  <si>
    <t>CACHOEIRINHA</t>
  </si>
  <si>
    <t>TALITA PENTEADO PIMENTA</t>
  </si>
  <si>
    <t>40641420220607000088</t>
  </si>
  <si>
    <t>95153</t>
  </si>
  <si>
    <t>BRAGANÇA PAULISTA</t>
  </si>
  <si>
    <t>NATASHA GUIMARAES MARQUES DA CRUZ</t>
  </si>
  <si>
    <t>40641420220607000198</t>
  </si>
  <si>
    <t>45852</t>
  </si>
  <si>
    <t>BERNADETTE DE CARVALHO RODRIGUES PEREIRA</t>
  </si>
  <si>
    <t>40641420220609000051</t>
  </si>
  <si>
    <t>147127</t>
  </si>
  <si>
    <t>VINHEDO</t>
  </si>
  <si>
    <t>SAMILLE MARQUES DE CASTILHO FONTOURA</t>
  </si>
  <si>
    <t>40641420220609000092</t>
  </si>
  <si>
    <t>22216</t>
  </si>
  <si>
    <t>KATIA BRAYNER BATISTA DE FARIAS ARAUJO</t>
  </si>
  <si>
    <t>40641420220610000170</t>
  </si>
  <si>
    <t>131828</t>
  </si>
  <si>
    <t>KELSON DE SOUSA MARTINS</t>
  </si>
  <si>
    <t>40641420220609000103</t>
  </si>
  <si>
    <t>3417</t>
  </si>
  <si>
    <t>MARCUS FULVIO MACEDO PASCOAL</t>
  </si>
  <si>
    <t>40641420220603000052</t>
  </si>
  <si>
    <t>2474</t>
  </si>
  <si>
    <t>MILENA CHRISTINE SOUTO GOMES ALVARO DA COSTA</t>
  </si>
  <si>
    <t>40641420220609000219</t>
  </si>
  <si>
    <t>8926</t>
  </si>
  <si>
    <t>VICTOR LELI PLACCITI</t>
  </si>
  <si>
    <t>40641420220531000396</t>
  </si>
  <si>
    <t>137967</t>
  </si>
  <si>
    <t>DEBORAH DE ASSIS OLIVEIRA</t>
  </si>
  <si>
    <t>40641420220426000139</t>
  </si>
  <si>
    <t>JONAS BATISTA SIQUEIRA</t>
  </si>
  <si>
    <t>40641420220609000041</t>
  </si>
  <si>
    <t>114373</t>
  </si>
  <si>
    <t>TALLES VANDERLINDE</t>
  </si>
  <si>
    <t>40641420220608000194</t>
  </si>
  <si>
    <t>17422</t>
  </si>
  <si>
    <t>JEQUELINE SOUZA MEDEIROS</t>
  </si>
  <si>
    <t>40641420220531000405</t>
  </si>
  <si>
    <t>121549</t>
  </si>
  <si>
    <t>LUCAS CHAVES CHISTE</t>
  </si>
  <si>
    <t>40641420220607000086</t>
  </si>
  <si>
    <t>55424</t>
  </si>
  <si>
    <t>HENRIQUE DA SILVA RAMOS</t>
  </si>
  <si>
    <t>40641420220613000012</t>
  </si>
  <si>
    <t>6146</t>
  </si>
  <si>
    <t>WILTON COSTA NETO</t>
  </si>
  <si>
    <t>40641420220530000013</t>
  </si>
  <si>
    <t>123459</t>
  </si>
  <si>
    <t>CINARA GOMES VIANA</t>
  </si>
  <si>
    <t>40641420220613000110</t>
  </si>
  <si>
    <t>19614</t>
  </si>
  <si>
    <t>AGUAS LINDAS DE GOIAS</t>
  </si>
  <si>
    <t>DANILO ALVES DA SILVA</t>
  </si>
  <si>
    <t>40641420220613000079</t>
  </si>
  <si>
    <t>105938</t>
  </si>
  <si>
    <t>SUZANO</t>
  </si>
  <si>
    <t>LUCILA APARECIDA PEZZOTTI THIAGO</t>
  </si>
  <si>
    <t>40641420220610000039</t>
  </si>
  <si>
    <t>103933</t>
  </si>
  <si>
    <t>40641420220606000238</t>
  </si>
  <si>
    <t>138125</t>
  </si>
  <si>
    <t>RICARDO MIRANDA GOECKS</t>
  </si>
  <si>
    <t>40641420220610000091</t>
  </si>
  <si>
    <t>13592</t>
  </si>
  <si>
    <t>CARLA CASA NOVA XERFAN</t>
  </si>
  <si>
    <t>40641420220603000070</t>
  </si>
  <si>
    <t>2943</t>
  </si>
  <si>
    <t>RAFAELA BARBOSA SOUZA</t>
  </si>
  <si>
    <t>40641420220609000066</t>
  </si>
  <si>
    <t>32733</t>
  </si>
  <si>
    <t>RONALDO MOREIRA MARQUES</t>
  </si>
  <si>
    <t>40641420220609000097</t>
  </si>
  <si>
    <t>13283</t>
  </si>
  <si>
    <t>FRUTAL</t>
  </si>
  <si>
    <t>DANIELA DOS SANTOS PIRES</t>
  </si>
  <si>
    <t>40641420220614000105</t>
  </si>
  <si>
    <t>103585</t>
  </si>
  <si>
    <t>JULIANA DE AZEVEDO DALEFI</t>
  </si>
  <si>
    <t>40641420220613000072</t>
  </si>
  <si>
    <t>29448</t>
  </si>
  <si>
    <t>CAMBE</t>
  </si>
  <si>
    <t>SILVIA HELENA ROZARIO GALEANO</t>
  </si>
  <si>
    <t>40641420220608000077</t>
  </si>
  <si>
    <t>58514</t>
  </si>
  <si>
    <t>40641420220608000236</t>
  </si>
  <si>
    <t>FELIPE FERREIRA DE CASTRO</t>
  </si>
  <si>
    <t>40641420220614000204</t>
  </si>
  <si>
    <t>20369</t>
  </si>
  <si>
    <t>GABRIEL YOUSSEF ABDALLAH E SILVA</t>
  </si>
  <si>
    <t>40641420220615000021</t>
  </si>
  <si>
    <t>53395</t>
  </si>
  <si>
    <t>JULIA MACLUF TORRES</t>
  </si>
  <si>
    <t>40641420220609000059</t>
  </si>
  <si>
    <t>28392</t>
  </si>
  <si>
    <t>BRUNO RESENDE</t>
  </si>
  <si>
    <t>40641420220615000036</t>
  </si>
  <si>
    <t>13618</t>
  </si>
  <si>
    <t>40641420220617000067</t>
  </si>
  <si>
    <t>51433</t>
  </si>
  <si>
    <t>RIO DAS OSTRAS</t>
  </si>
  <si>
    <t>ALINE ROSA RUBIN</t>
  </si>
  <si>
    <t>LUCIMAR DA ROCHA</t>
  </si>
  <si>
    <t>40641420220608000054</t>
  </si>
  <si>
    <t>49724</t>
  </si>
  <si>
    <t>MILENA DE OLIVEIRA BARBOSA</t>
  </si>
  <si>
    <t>40641420220603000069</t>
  </si>
  <si>
    <t>29466</t>
  </si>
  <si>
    <t>ALTONIA</t>
  </si>
  <si>
    <t>40641420220530000286</t>
  </si>
  <si>
    <t>RENATA QUEIROZ XAVIER LOPES</t>
  </si>
  <si>
    <t>40641420220613000034</t>
  </si>
  <si>
    <t>43349</t>
  </si>
  <si>
    <t>ROBERTA DE LIMA GIL</t>
  </si>
  <si>
    <t>40641420220601000311</t>
  </si>
  <si>
    <t>26426</t>
  </si>
  <si>
    <t>ASSIS CHATEUABRIAND</t>
  </si>
  <si>
    <t>LYSIANE TEREZA VALLER ZENNI</t>
  </si>
  <si>
    <t>40641420220607000096</t>
  </si>
  <si>
    <t>5770</t>
  </si>
  <si>
    <t>GLAUCIA FLECKNER GOSSI</t>
  </si>
  <si>
    <t>40641420220613000179</t>
  </si>
  <si>
    <t>70681</t>
  </si>
  <si>
    <t>ANDRE LUIS DE CARVALHO</t>
  </si>
  <si>
    <t>40641420220530000129</t>
  </si>
  <si>
    <t>32150</t>
  </si>
  <si>
    <t>THAIS LOPES</t>
  </si>
  <si>
    <t>40641420220613000041</t>
  </si>
  <si>
    <t>17016</t>
  </si>
  <si>
    <t>40641420220614000052</t>
  </si>
  <si>
    <t>YASMIN CALDAS SANCHES DOS SANTOS</t>
  </si>
  <si>
    <t>40641420220617000156</t>
  </si>
  <si>
    <t>8952</t>
  </si>
  <si>
    <t>HALANA BONI CONDESSA LINHARES DE CASTRO</t>
  </si>
  <si>
    <t>40641420220615000009</t>
  </si>
  <si>
    <t>149548</t>
  </si>
  <si>
    <t>MONICA MORAES CUNHA MACEDO</t>
  </si>
  <si>
    <t>40641420220610000064</t>
  </si>
  <si>
    <t>41910</t>
  </si>
  <si>
    <t>ROSANGELA GOMES BORGES CARNEIRO</t>
  </si>
  <si>
    <t>40641420220615000007</t>
  </si>
  <si>
    <t>23668</t>
  </si>
  <si>
    <t>ARAXA</t>
  </si>
  <si>
    <t>VANESSA BITAR MIRANDA LANA</t>
  </si>
  <si>
    <t>40641420220615000035</t>
  </si>
  <si>
    <t>27810</t>
  </si>
  <si>
    <t>SENHORA DE OLIVEIRA</t>
  </si>
  <si>
    <t>JOAO VICTOR COSTA PIMENTA E SOUZA</t>
  </si>
  <si>
    <t>40641420220617000007</t>
  </si>
  <si>
    <t>140206</t>
  </si>
  <si>
    <t>40641420220609000048</t>
  </si>
  <si>
    <t>ANDRESSA</t>
  </si>
  <si>
    <t>RENATA FERREIRA LOPES</t>
  </si>
  <si>
    <t>40641420220620000072</t>
  </si>
  <si>
    <t>11866</t>
  </si>
  <si>
    <t>TATIANE VILA NOVA DOS SANTOS SENA</t>
  </si>
  <si>
    <t>40641420220620000082</t>
  </si>
  <si>
    <t>11138</t>
  </si>
  <si>
    <t>JABOATÃO DOS GUARARAPES</t>
  </si>
  <si>
    <t>DANIELE DA SILVEIRA FREITAS</t>
  </si>
  <si>
    <t>40641420220620000138</t>
  </si>
  <si>
    <t>14021</t>
  </si>
  <si>
    <t>LORENNA DE FATIMA MARTINS RODRIGUES</t>
  </si>
  <si>
    <t>40641420220621000110</t>
  </si>
  <si>
    <t>58980</t>
  </si>
  <si>
    <t>ARAGUARI</t>
  </si>
  <si>
    <t>CAMILA BRANDAO LOBO</t>
  </si>
  <si>
    <t>40641420220617000050</t>
  </si>
  <si>
    <t>40179</t>
  </si>
  <si>
    <t>ANDRE LUIZ TAVARES DO REGO</t>
  </si>
  <si>
    <t>40641420220620000275</t>
  </si>
  <si>
    <t>41300</t>
  </si>
  <si>
    <t>MARIA LUCIA SOARES DE OLIVEIRA</t>
  </si>
  <si>
    <t>40641420220620000058</t>
  </si>
  <si>
    <t>62378</t>
  </si>
  <si>
    <t>TATHIANI BOLOGNINI BRAJAO</t>
  </si>
  <si>
    <t>40641420220617000003</t>
  </si>
  <si>
    <t>89714</t>
  </si>
  <si>
    <t>40641420220620000258</t>
  </si>
  <si>
    <t>MANUAL DO CREDENCIADO</t>
  </si>
  <si>
    <t>ANDERSON ROBERTO RODRIGUES DOS SANTOS</t>
  </si>
  <si>
    <t>40641420220621000233</t>
  </si>
  <si>
    <t>72468</t>
  </si>
  <si>
    <t>SANTIAGO MARIO RAMIREZ SIMPSON</t>
  </si>
  <si>
    <t>40641420220620000038</t>
  </si>
  <si>
    <t>12966</t>
  </si>
  <si>
    <t>VANESSA DUTRA LARANJEIRA</t>
  </si>
  <si>
    <t>40641420210913000011</t>
  </si>
  <si>
    <t>23038</t>
  </si>
  <si>
    <t>CANOAS</t>
  </si>
  <si>
    <t>CAIO CEZAR ARAUJO PIMENTEL</t>
  </si>
  <si>
    <t>40641420220620000102</t>
  </si>
  <si>
    <t>44142</t>
  </si>
  <si>
    <t>PLINIO DE MELLO GINDRI</t>
  </si>
  <si>
    <t>40641420220621000042</t>
  </si>
  <si>
    <t>21130</t>
  </si>
  <si>
    <t>CARINE CAETANO DE ANDRADE</t>
  </si>
  <si>
    <t>40641420220609000157</t>
  </si>
  <si>
    <t>24693</t>
  </si>
  <si>
    <t>GIOVANNA GUIMARAES MORAES</t>
  </si>
  <si>
    <t>40641420220610000131</t>
  </si>
  <si>
    <t>118279</t>
  </si>
  <si>
    <t>GUSTAVO MULLER OLIVEIRA</t>
  </si>
  <si>
    <t>40641420220613000049</t>
  </si>
  <si>
    <t>118280</t>
  </si>
  <si>
    <t>EDSON DOS SANTOS CUSTODIO</t>
  </si>
  <si>
    <t>40641420220615000174</t>
  </si>
  <si>
    <t>18284</t>
  </si>
  <si>
    <t>ALEXANDRE GARCIA GOETZ</t>
  </si>
  <si>
    <t>40641420220609000038</t>
  </si>
  <si>
    <t>25585</t>
  </si>
  <si>
    <t>40641420220623000463</t>
  </si>
  <si>
    <t>THAIS BRAZ ALVES</t>
  </si>
  <si>
    <t>5625</t>
  </si>
  <si>
    <t>40641420220620000279</t>
  </si>
  <si>
    <t>ALICE GOULART MOLINA</t>
  </si>
  <si>
    <t>16566</t>
  </si>
  <si>
    <t>40641420220617000027</t>
  </si>
  <si>
    <t xml:space="preserve">BIANCA BUCK GRACIOLI </t>
  </si>
  <si>
    <t>140522</t>
  </si>
  <si>
    <t>40641420220620000122</t>
  </si>
  <si>
    <t>JOSECLEIDE SANTOS SOUZA</t>
  </si>
  <si>
    <t>150350</t>
  </si>
  <si>
    <t>40641420220617000011</t>
  </si>
  <si>
    <t xml:space="preserve">JULIANA MARTINS TRICOTI FRAGA </t>
  </si>
  <si>
    <t>31220</t>
  </si>
  <si>
    <t>40641420220622000235</t>
  </si>
  <si>
    <t xml:space="preserve"> MARA GUIMARAES ALVES DOS SANTOS OLIVEIRA</t>
  </si>
  <si>
    <t>7479</t>
  </si>
  <si>
    <t>40641420220621000008</t>
  </si>
  <si>
    <t xml:space="preserve"> GUSTAVO PEREIRA LUNARDELI</t>
  </si>
  <si>
    <t>140873</t>
  </si>
  <si>
    <t xml:space="preserve">MARILIA </t>
  </si>
  <si>
    <t>ESPIRITO SANTO</t>
  </si>
  <si>
    <t>40641420220623000062</t>
  </si>
  <si>
    <t>ANDRESSA MICAELA BORGES WUNSCH</t>
  </si>
  <si>
    <t>3268</t>
  </si>
  <si>
    <t>40641420220620000052</t>
  </si>
  <si>
    <t>RODRIGO CALAZANS VICENTE</t>
  </si>
  <si>
    <t>45209</t>
  </si>
  <si>
    <t>QUEIMADOS</t>
  </si>
  <si>
    <t>40641420220622000185</t>
  </si>
  <si>
    <t>GEOVANI JUVENCIO DA SILVA</t>
  </si>
  <si>
    <t>7297</t>
  </si>
  <si>
    <t>40641420220624000080</t>
  </si>
  <si>
    <t xml:space="preserve">               11:00</t>
  </si>
  <si>
    <t>40641420220602000141</t>
  </si>
  <si>
    <t>WILSON GOMES DO NASCIMENTO JUNIOR</t>
  </si>
  <si>
    <t>17163</t>
  </si>
  <si>
    <t>40641420220624000197</t>
  </si>
  <si>
    <t xml:space="preserve"> MARIANA GOMES MORABITO</t>
  </si>
  <si>
    <t>40641420220622000246</t>
  </si>
  <si>
    <t>40641420220622000117</t>
  </si>
  <si>
    <t>40641420220622000269</t>
  </si>
  <si>
    <t>ANDRESA GABRIEL DA SILVA CARNEIRO</t>
  </si>
  <si>
    <t>37600</t>
  </si>
  <si>
    <t>40641420220627000041</t>
  </si>
  <si>
    <t>GUSTAVO MIGUEL MURAD RODRIGUES</t>
  </si>
  <si>
    <t>150358</t>
  </si>
  <si>
    <t>40641420220624000044</t>
  </si>
  <si>
    <t xml:space="preserve"> EDUARDO KELLY SILVA</t>
  </si>
  <si>
    <t>54692</t>
  </si>
  <si>
    <t>40641420220624000325</t>
  </si>
  <si>
    <t>FERNANDO DA SILVA MARTINS</t>
  </si>
  <si>
    <t>3891</t>
  </si>
  <si>
    <t>40641420220623000378</t>
  </si>
  <si>
    <t>LUANA CRISTINA SAMUEL PEREIRA SILVA</t>
  </si>
  <si>
    <t>20990</t>
  </si>
  <si>
    <t>40641420220615000030</t>
  </si>
  <si>
    <t>40641420220623000177</t>
  </si>
  <si>
    <t xml:space="preserve">JABOTÃO DOS GUARARAPES </t>
  </si>
  <si>
    <t>40641420220628000015</t>
  </si>
  <si>
    <t>ROGERIO RAMOS DE LIMA</t>
  </si>
  <si>
    <t>13843</t>
  </si>
  <si>
    <t>POMERODE</t>
  </si>
  <si>
    <t>ALINE DE MORAES COELHO SANTOS</t>
  </si>
  <si>
    <t>14771</t>
  </si>
  <si>
    <t>40641420220623000196</t>
  </si>
  <si>
    <t xml:space="preserve"> GUILHERME ALVES EDUARDO</t>
  </si>
  <si>
    <t>9715</t>
  </si>
  <si>
    <t>40641420220627000006</t>
  </si>
  <si>
    <t>SUSANA MARTINS SOARES</t>
  </si>
  <si>
    <t>11594</t>
  </si>
  <si>
    <t>40641420220627000112</t>
  </si>
  <si>
    <t>VANESSA FERREIRA MARTINS</t>
  </si>
  <si>
    <t>81347</t>
  </si>
  <si>
    <t>40641420220627000074</t>
  </si>
  <si>
    <t>BIANCA BORGES DE OLIVEIRA</t>
  </si>
  <si>
    <t>39384</t>
  </si>
  <si>
    <t>40641420220624000177</t>
  </si>
  <si>
    <t>51616</t>
  </si>
  <si>
    <t>CAMPO DOS GOYTACAZES</t>
  </si>
  <si>
    <t>THATYLLA DE AZEVEDO VELASCO</t>
  </si>
  <si>
    <t>40641420220627000052</t>
  </si>
  <si>
    <t>ELISANGELA DE PAULA VIDEGOI</t>
  </si>
  <si>
    <t>55141</t>
  </si>
  <si>
    <t>40641420220627000040</t>
  </si>
  <si>
    <t>CHRISTY MANAMI TOMITA NAKAGAMA</t>
  </si>
  <si>
    <t>132528</t>
  </si>
  <si>
    <t>40641420220622000062</t>
  </si>
  <si>
    <t>NAGLY MARIA BESERRA PEREIRA</t>
  </si>
  <si>
    <t>13913</t>
  </si>
  <si>
    <t>MARIA EDUARDA</t>
  </si>
  <si>
    <t>40641420220628000072</t>
  </si>
  <si>
    <t>DAYANE KELLEN DE MORAIS FRANCO</t>
  </si>
  <si>
    <t>130526</t>
  </si>
  <si>
    <t>40641420220621000245</t>
  </si>
  <si>
    <t>NERUSA TEVES DE PAIVA GRISOLIA</t>
  </si>
  <si>
    <t>33741</t>
  </si>
  <si>
    <t>40641420220629000140</t>
  </si>
  <si>
    <t>CATALAO</t>
  </si>
  <si>
    <t>40641420220627000081</t>
  </si>
  <si>
    <t>LAURA FERRO CORREIA</t>
  </si>
  <si>
    <t>19612</t>
  </si>
  <si>
    <t xml:space="preserve"> 40641420220620000259</t>
  </si>
  <si>
    <t>BRUNA KONRAD</t>
  </si>
  <si>
    <t>25227</t>
  </si>
  <si>
    <t>40641420220623000304</t>
  </si>
  <si>
    <t xml:space="preserve"> RAFAEL VIEIRA DE GOES ROCHA</t>
  </si>
  <si>
    <t>129691</t>
  </si>
  <si>
    <t>40641420220628000069</t>
  </si>
  <si>
    <t>OTAVIO VIEIRA NETO</t>
  </si>
  <si>
    <t>4898</t>
  </si>
  <si>
    <t>LAGUNA</t>
  </si>
  <si>
    <t>40641420220628000319</t>
  </si>
  <si>
    <t>FERNANDA BONFIM PUERTAS RECHIA</t>
  </si>
  <si>
    <t>108136</t>
  </si>
  <si>
    <t>40641420220627000024</t>
  </si>
  <si>
    <t xml:space="preserve">JOSE ELIAS YUNES ANTONIO FILHO </t>
  </si>
  <si>
    <t>50943</t>
  </si>
  <si>
    <t>CONCEIÇÃO DE MACABU</t>
  </si>
  <si>
    <t>40641420220623000432</t>
  </si>
  <si>
    <t>RAFAELA MIRANDA PORTO</t>
  </si>
  <si>
    <t>12589</t>
  </si>
  <si>
    <t>40641420220628000277</t>
  </si>
  <si>
    <t>HUMBERTO FALBO NETO</t>
  </si>
  <si>
    <t>115247</t>
  </si>
  <si>
    <t>40641420220624000142</t>
  </si>
  <si>
    <t>THALES PADUAN ALVES</t>
  </si>
  <si>
    <t>120267</t>
  </si>
  <si>
    <t>40641420220628000143</t>
  </si>
  <si>
    <t>ANNA KARINA BARTOLOTTO NASCIMENTO</t>
  </si>
  <si>
    <t>62557</t>
  </si>
  <si>
    <t>GABRIELLE KLIPPEL</t>
  </si>
  <si>
    <t>26163</t>
  </si>
  <si>
    <t>TAQUARA</t>
  </si>
  <si>
    <t>40641420220629000263</t>
  </si>
  <si>
    <t xml:space="preserve"> MARIA DE FATIMA GOMES DE MORAES</t>
  </si>
  <si>
    <t>524</t>
  </si>
  <si>
    <t>40641420210723000180</t>
  </si>
  <si>
    <t>MARCIO L. DO V. CATALDO</t>
  </si>
  <si>
    <t>27476</t>
  </si>
  <si>
    <t>MINISTRANTE E FUNCIONALIDADE</t>
  </si>
  <si>
    <t>DIDÁTICA E MINISTRANTE</t>
  </si>
  <si>
    <t>MINISTRANTE E MATERIAL</t>
  </si>
  <si>
    <t xml:space="preserve">DIDÁTICA </t>
  </si>
  <si>
    <t>MINISTRANTE E DIDÁTICA</t>
  </si>
  <si>
    <t>DIDÁTICA</t>
  </si>
  <si>
    <t xml:space="preserve">FUNCIONALIDADE DO SISTEMA </t>
  </si>
  <si>
    <t>40641420220628000109</t>
  </si>
  <si>
    <t>DEIVID DA COSTA BRITO</t>
  </si>
  <si>
    <t>8016</t>
  </si>
  <si>
    <t>FAZER TREINAMENTOS SEPARADOS PARA DENTISTAS E RECEPÇÃO</t>
  </si>
  <si>
    <t>ATENDIMENTO</t>
  </si>
  <si>
    <t>DESISTÊNCIA DO CREDENCIAMENTO</t>
  </si>
  <si>
    <t>CONTEXTO GERAL</t>
  </si>
  <si>
    <t>MINISTRANTE E SEQUÊNCIA LÓGICA</t>
  </si>
  <si>
    <t xml:space="preserve">MATERIAL DE APRESENTAÇÃO E FUNCIONALIDADE DO SISTEMA </t>
  </si>
  <si>
    <t>DIDÁTICA E FUNCIONALIDADE DO SISTEMA</t>
  </si>
  <si>
    <t>TREINAMENTO ÓTIMO</t>
  </si>
  <si>
    <t xml:space="preserve">MINISTRANTE E DIDÁTICA </t>
  </si>
  <si>
    <t>MINISTRANTE E MATERIAL DE APRESENTAÇÃO</t>
  </si>
  <si>
    <t xml:space="preserve">MATERIAL DE APRESENTAÇÃO  </t>
  </si>
  <si>
    <t xml:space="preserve">DIDÁTICA E SEQUÊNCIA LÓGICA </t>
  </si>
  <si>
    <t xml:space="preserve">MATERIAL DE APRESENTAÇÃO E DIDÁTICA </t>
  </si>
  <si>
    <t>MATERIAL DE APRESENTAÇÃO</t>
  </si>
  <si>
    <t>PARÁ DE MINAS</t>
  </si>
  <si>
    <t xml:space="preserve">MUITA INFORMAÇÃO  </t>
  </si>
  <si>
    <t>40641420220613000064</t>
  </si>
  <si>
    <t>MARINA PASTI POLLI</t>
  </si>
  <si>
    <t>141610</t>
  </si>
  <si>
    <t>JUNDAÍ</t>
  </si>
  <si>
    <t xml:space="preserve">MATERIAL DE APRESENTAÇÃO </t>
  </si>
  <si>
    <t>DIDÁDICA E SEQUÊNCIA LOÓGICA</t>
  </si>
  <si>
    <t xml:space="preserve">MINISTRANTE </t>
  </si>
  <si>
    <t>DIDÁICA E MINISTRANTE</t>
  </si>
  <si>
    <t>40641420220606000043</t>
  </si>
  <si>
    <t>142966</t>
  </si>
  <si>
    <t xml:space="preserve"> GIOVANNA RISPOLI</t>
  </si>
  <si>
    <t>SEQUÊNCIA LÓGICA E DIDÁTICA</t>
  </si>
  <si>
    <t xml:space="preserve">MINISTRANTE E FUNCIONALIDADE DO SISTEMA </t>
  </si>
  <si>
    <t>NÃO TIROU MINHA DÚVIDA</t>
  </si>
  <si>
    <t>FUNCIONALIDADE DO SISTEMA E SEQUÊNCIA LÓGICA</t>
  </si>
  <si>
    <t>ATENÇÃO DEVIDA DURANTE A APRESENTAÇÃO</t>
  </si>
  <si>
    <t>FUNCIONALIDADE DO SISTEMA</t>
  </si>
  <si>
    <t>PROBLEMAS COM ÁUDIO</t>
  </si>
  <si>
    <t xml:space="preserve">MINISTRANTE E PERÍODO DE TREINAMENTO </t>
  </si>
  <si>
    <t xml:space="preserve">SEQUÊNCIA LÓGICA </t>
  </si>
  <si>
    <t>TATIANA ALVES DE MACEDO GOMES</t>
  </si>
  <si>
    <t>40641420220623000697</t>
  </si>
  <si>
    <t>107362</t>
  </si>
  <si>
    <t>OUTROS</t>
  </si>
  <si>
    <t>TIROU MINHAS DÚVIDAS RAPIDAMENTE</t>
  </si>
  <si>
    <t>NÃO FOI APRESENTADO O ATO COMPLEMENTAR</t>
  </si>
  <si>
    <t>40641420220624000251</t>
  </si>
  <si>
    <t>MIRELA CUNHA</t>
  </si>
  <si>
    <t>92641</t>
  </si>
  <si>
    <t>40641420220624000125</t>
  </si>
  <si>
    <t>40641420220623000205</t>
  </si>
  <si>
    <t>GUILBERT LUIZ ROSA</t>
  </si>
  <si>
    <t>126942</t>
  </si>
  <si>
    <t>DIDÁTICA E MATERIAL DE APRESENTAÇÃO</t>
  </si>
  <si>
    <t>40641420220628000020</t>
  </si>
  <si>
    <t>LUCIA DE MELO MARCACINE</t>
  </si>
  <si>
    <t>21225</t>
  </si>
  <si>
    <t>40641420220630000320</t>
  </si>
  <si>
    <t xml:space="preserve">DIDÁDICA E MINISTRANTE </t>
  </si>
  <si>
    <t xml:space="preserve"> PERÍODO DE TREINAMENTO</t>
  </si>
  <si>
    <t>MATERIAL DE APOIO</t>
  </si>
  <si>
    <t>RETENÇÃO E RADIOLOGIA</t>
  </si>
  <si>
    <t>40641420220629000186</t>
  </si>
  <si>
    <t>MARCELO ALMEIDA CLEMENTE</t>
  </si>
  <si>
    <t>16368</t>
  </si>
  <si>
    <t>40641420220622000059</t>
  </si>
  <si>
    <t>24827</t>
  </si>
  <si>
    <t>MINISTRANTE E DIDÁDICA</t>
  </si>
  <si>
    <t>SÃO LEOPOLDO</t>
  </si>
  <si>
    <t>RENATA TOURNIER RODRIGUES VIEIRA</t>
  </si>
  <si>
    <t>40641420220630000056</t>
  </si>
  <si>
    <t>20152</t>
  </si>
  <si>
    <t>ANA CAROLINA SANTOS ALMEIDA</t>
  </si>
  <si>
    <t>40641420220629000041</t>
  </si>
  <si>
    <t>6131</t>
  </si>
  <si>
    <t>GABRIEL BERNARDES MUNIZ</t>
  </si>
  <si>
    <t>40641420220630000355</t>
  </si>
  <si>
    <t>7740</t>
  </si>
  <si>
    <t>JOAO LUIZ MEZZOTERO DISCINI</t>
  </si>
  <si>
    <t>40641420220629000278</t>
  </si>
  <si>
    <t>11503</t>
  </si>
  <si>
    <t>40641420220629000203</t>
  </si>
  <si>
    <t>40641420220629000280</t>
  </si>
  <si>
    <t>DANILO GODOY SANTOS</t>
  </si>
  <si>
    <t>120417</t>
  </si>
  <si>
    <t>40641420220630000015</t>
  </si>
  <si>
    <t>40641420220624000126</t>
  </si>
  <si>
    <t>CYBELLE BRAZ DE OLIVEIRA SILVA</t>
  </si>
  <si>
    <t>3172</t>
  </si>
  <si>
    <t>40641420220630000276</t>
  </si>
  <si>
    <t>FRANCISCO CARLOS SILVA JUNIOR</t>
  </si>
  <si>
    <t>121874</t>
  </si>
  <si>
    <t>CACAPAVA</t>
  </si>
  <si>
    <t>40641420220630000030</t>
  </si>
  <si>
    <t>OTAVIO AUGUSTO PIMENTA DE OLIVEIRA</t>
  </si>
  <si>
    <t>18574</t>
  </si>
  <si>
    <t>SÃO BENTO DO SUL</t>
  </si>
  <si>
    <t xml:space="preserve"> DAVI ESTEVES</t>
  </si>
  <si>
    <t>SANTRO ANDRÉ</t>
  </si>
  <si>
    <t>40641420220630000050</t>
  </si>
  <si>
    <t xml:space="preserve"> EDNEI SHIGEEDA DE ANDRADE</t>
  </si>
  <si>
    <t>71610</t>
  </si>
  <si>
    <t>40641420220628000309</t>
  </si>
  <si>
    <t>MARCIA GONCALVES MARQUES</t>
  </si>
  <si>
    <t>8809</t>
  </si>
  <si>
    <t>BELEM</t>
  </si>
  <si>
    <t>40641420220630000057</t>
  </si>
  <si>
    <t>ROBERTA ESPINDOLA DE ALBUQUERQUE</t>
  </si>
  <si>
    <t>8100</t>
  </si>
  <si>
    <t xml:space="preserve"> 40641420220630000014</t>
  </si>
  <si>
    <t>SORAIA LACERDA</t>
  </si>
  <si>
    <t>57406</t>
  </si>
  <si>
    <t>40641420220630000043</t>
  </si>
  <si>
    <t>JULIANA SANTANA LEGENTIL</t>
  </si>
  <si>
    <t>41612</t>
  </si>
  <si>
    <t>SEROPEDICA</t>
  </si>
  <si>
    <t>JAQUELINE ROSSA</t>
  </si>
  <si>
    <t>40641420220704000014</t>
  </si>
  <si>
    <t>RAFAELA GRACIANO LOCATELLI</t>
  </si>
  <si>
    <t>106807</t>
  </si>
  <si>
    <t>40641420220630000139</t>
  </si>
  <si>
    <t>EDUARDO XAVIER DA SILVA BATISTA</t>
  </si>
  <si>
    <t>45596</t>
  </si>
  <si>
    <t>OBJETIVA</t>
  </si>
  <si>
    <t>40641420220629000088</t>
  </si>
  <si>
    <t>JULIAN MAFRA DE OLIVEIRA REIS</t>
  </si>
  <si>
    <t>18402</t>
  </si>
  <si>
    <t>EUNAPOLIS</t>
  </si>
  <si>
    <t>40641420220629000000</t>
  </si>
  <si>
    <t>MARCIA SEVERO SCHENKEL</t>
  </si>
  <si>
    <t>12778</t>
  </si>
  <si>
    <t xml:space="preserve">FUNCIONALIDADE DO SITEMA </t>
  </si>
  <si>
    <t>40641420220623000040</t>
  </si>
  <si>
    <t>ERICA COSTA LACERDA</t>
  </si>
  <si>
    <t>8144</t>
  </si>
  <si>
    <t xml:space="preserve"> LEONARDO HENRIQUE ALVES</t>
  </si>
  <si>
    <t>135355</t>
  </si>
  <si>
    <t>40641420220704000010</t>
  </si>
  <si>
    <t>PATRICIA LEITE CAMARGOS</t>
  </si>
  <si>
    <t>45928</t>
  </si>
  <si>
    <t xml:space="preserve">SUDESTE </t>
  </si>
  <si>
    <t>40641420220701000333</t>
  </si>
  <si>
    <t>ANDREZA SILVANA DA COSTA</t>
  </si>
  <si>
    <t>125138</t>
  </si>
  <si>
    <t>40641420220630000317</t>
  </si>
  <si>
    <t>GUILHERME PIMENTEL MACHADO DIAS</t>
  </si>
  <si>
    <t>7533</t>
  </si>
  <si>
    <t>DIFICULDADE COM O ÁUDIO</t>
  </si>
  <si>
    <t>40641420220630000327</t>
  </si>
  <si>
    <t>GUSTAVO GABRIEL MONTERA</t>
  </si>
  <si>
    <t>106095</t>
  </si>
  <si>
    <t xml:space="preserve">DIDÁDICA E MATERIAL DE APRESENTAÇÃO </t>
  </si>
  <si>
    <t>40641420220629000237</t>
  </si>
  <si>
    <t>LUCAS JUN MIYOSHI</t>
  </si>
  <si>
    <t>125675</t>
  </si>
  <si>
    <t>40641420220630000029</t>
  </si>
  <si>
    <t xml:space="preserve"> MARCOS VINICIUS VENTRIS TEIXEIRA</t>
  </si>
  <si>
    <t>133907</t>
  </si>
  <si>
    <t xml:space="preserve">MINISTRANTE E DIDÁDICA </t>
  </si>
  <si>
    <t xml:space="preserve"> ANDRESA GABRIEL DA SILVA CARNEIRO</t>
  </si>
  <si>
    <t xml:space="preserve"> 40641420220630000081</t>
  </si>
  <si>
    <t>40641420220628000054</t>
  </si>
  <si>
    <t>SILVIA RONCATTI NAVEIRA</t>
  </si>
  <si>
    <t>7604</t>
  </si>
  <si>
    <t>40641420220608000250</t>
  </si>
  <si>
    <t>40641420220614000029</t>
  </si>
  <si>
    <t>MARCIO DE AZEVEDO DUARTE</t>
  </si>
  <si>
    <t>118824</t>
  </si>
  <si>
    <t>40641420220630000069</t>
  </si>
  <si>
    <t>INGRID VICTORINO ESPOSITO</t>
  </si>
  <si>
    <t>92801</t>
  </si>
  <si>
    <t xml:space="preserve">MATERIAL DE APRESENTAÇÃO E MINISTRANTE </t>
  </si>
  <si>
    <t>MAUA</t>
  </si>
  <si>
    <t>30448420220628004852</t>
  </si>
  <si>
    <t>VIVIANE DA COSTA LEITE</t>
  </si>
  <si>
    <t>22135</t>
  </si>
  <si>
    <t>40641420220705000093</t>
  </si>
  <si>
    <t>ARNUZIA CAMPOS DIAS</t>
  </si>
  <si>
    <t>15357</t>
  </si>
  <si>
    <t>40641420220706000097</t>
  </si>
  <si>
    <t xml:space="preserve"> ANA PAULA FAZA SANTOS</t>
  </si>
  <si>
    <t>40641420220705000054</t>
  </si>
  <si>
    <t>LARISSA FRANCA PASSAMANI COSTA</t>
  </si>
  <si>
    <t>8462</t>
  </si>
  <si>
    <t>SOORETAMA</t>
  </si>
  <si>
    <t>40641420220705000190</t>
  </si>
  <si>
    <t>ADRIANA SIQUEIRA NASCIMENTO</t>
  </si>
  <si>
    <t xml:space="preserve">DIADEMA </t>
  </si>
  <si>
    <t>40641420220705000120</t>
  </si>
  <si>
    <t>CELIA CRISTINA GONCALVES TEIXEIRA</t>
  </si>
  <si>
    <t>19981</t>
  </si>
  <si>
    <t>40641420220629000061</t>
  </si>
  <si>
    <t xml:space="preserve"> MAICON DE CASTRO ALMEIDA</t>
  </si>
  <si>
    <t>6313</t>
  </si>
  <si>
    <t xml:space="preserve">MATERIAL DE APRESETAÇÃO E MINISTRNTE </t>
  </si>
  <si>
    <t>DOURADOS</t>
  </si>
  <si>
    <t>40641420220624000118</t>
  </si>
  <si>
    <t>CARLOS GERALDO OLIVEIRA DE ARAUJO</t>
  </si>
  <si>
    <t>1746</t>
  </si>
  <si>
    <t xml:space="preserve">PORTO VELHO </t>
  </si>
  <si>
    <t>40641420220705000000</t>
  </si>
  <si>
    <t xml:space="preserve"> CINARA GOMES VIANA</t>
  </si>
  <si>
    <t>40641420220624000247</t>
  </si>
  <si>
    <t xml:space="preserve"> LUCIANE MARCON</t>
  </si>
  <si>
    <t>146072</t>
  </si>
  <si>
    <t xml:space="preserve">SEQUÊNCIA LÓGICA E MATERIAL DE APRESENTAÇÃO </t>
  </si>
  <si>
    <t>COTIA</t>
  </si>
  <si>
    <t>40641420220707000040</t>
  </si>
  <si>
    <t>MARCELLA REZENDE AMORIM</t>
  </si>
  <si>
    <t>51339</t>
  </si>
  <si>
    <t>FUNCIONALIDADE DO SITEMA E SEQUENCIA LÓGICA</t>
  </si>
  <si>
    <t>40641420220420000411</t>
  </si>
  <si>
    <t>CRISTIANE MARIA BONFIM VACCAREZZA</t>
  </si>
  <si>
    <t>40641420220623000499</t>
  </si>
  <si>
    <t>VERUSKA AZENHA VELLUDO SALOME</t>
  </si>
  <si>
    <t>99115</t>
  </si>
  <si>
    <t>40641420220707000111</t>
  </si>
  <si>
    <t>CAMILA NEIVA COSTA</t>
  </si>
  <si>
    <t>20004</t>
  </si>
  <si>
    <t>SLAVADOR</t>
  </si>
  <si>
    <t>40641420220706000038</t>
  </si>
  <si>
    <t xml:space="preserve"> TAIANE COUTINHO LE GENTIL</t>
  </si>
  <si>
    <t>43792</t>
  </si>
  <si>
    <t>40641420220707000067</t>
  </si>
  <si>
    <t>MARIA DEL ROSARIO TORRICO MENDES</t>
  </si>
  <si>
    <t>18153</t>
  </si>
  <si>
    <t>40641420220707000078</t>
  </si>
  <si>
    <t xml:space="preserve"> GLAUCIO DE LIMA NAVA</t>
  </si>
  <si>
    <t>8795</t>
  </si>
  <si>
    <t>40641420220705000100</t>
  </si>
  <si>
    <t>HUDA MOBARAK AMER AL BANDAR</t>
  </si>
  <si>
    <t>114325</t>
  </si>
  <si>
    <t>40641420220704000040</t>
  </si>
  <si>
    <t>GIOVANNA YUKARI KANASHIRO</t>
  </si>
  <si>
    <t>33613</t>
  </si>
  <si>
    <t>40641420220711000005</t>
  </si>
  <si>
    <t>KATIA DE ALMEIDA TRINDADE</t>
  </si>
  <si>
    <t>33151</t>
  </si>
  <si>
    <t>SEQUÊNCIA LÓGICA E MINISTRANTE</t>
  </si>
  <si>
    <t>40641420220706000022</t>
  </si>
  <si>
    <t>SUZANE DA SILVA CAMARGO</t>
  </si>
  <si>
    <t>149982</t>
  </si>
  <si>
    <t>SEQUÊNCIA LÓGICA</t>
  </si>
  <si>
    <t>40641420220708000174</t>
  </si>
  <si>
    <t>BRUNO RASADOR</t>
  </si>
  <si>
    <t>26638</t>
  </si>
  <si>
    <t xml:space="preserve">"GOSTARIA QUE O TREINAMENTO FOSSE PRESENCIAL" </t>
  </si>
  <si>
    <t>"GOSTEI, MAS É DIFICIL DE LEMBRAR DE TUDO, MUITA COISA"</t>
  </si>
  <si>
    <t>40641420220706000006</t>
  </si>
  <si>
    <t>NEUSA KATIA CORREIA DUTRA</t>
  </si>
  <si>
    <t>41947</t>
  </si>
  <si>
    <t>40641420220711000019</t>
  </si>
  <si>
    <t>CRISTIANA MARIA DE JESUS</t>
  </si>
  <si>
    <t>139413</t>
  </si>
  <si>
    <t>"EM VEZ DE TREINAMENTO ONLINE, PODERIA SER UM VIDEO"</t>
  </si>
  <si>
    <t>40641420220705000043</t>
  </si>
  <si>
    <t xml:space="preserve"> ISABELLA FERREIRA NEVES</t>
  </si>
  <si>
    <t>15970</t>
  </si>
  <si>
    <t>40641420220708000021</t>
  </si>
  <si>
    <t>JUHAMA BEATRIZ DE SOUZA MAYER</t>
  </si>
  <si>
    <t>7059</t>
  </si>
  <si>
    <t>BRUSQUE</t>
  </si>
  <si>
    <t>40641420220704000000</t>
  </si>
  <si>
    <t>RACHEL MUNIZ DA SILVA CALVAO</t>
  </si>
  <si>
    <t>37474</t>
  </si>
  <si>
    <t>40641420220712000023</t>
  </si>
  <si>
    <t>LAIS ASAKAWA</t>
  </si>
  <si>
    <t>26693</t>
  </si>
  <si>
    <t>40641420220712000052'</t>
  </si>
  <si>
    <t xml:space="preserve"> RAFAELA RODRIGUES DA SILVA</t>
  </si>
  <si>
    <t>19152</t>
  </si>
  <si>
    <t>40641420220707000000</t>
  </si>
  <si>
    <t>ADRIANA SOARES SANTIAGO</t>
  </si>
  <si>
    <t>20556</t>
  </si>
  <si>
    <t>40641420220708000000</t>
  </si>
  <si>
    <t>LILIANE CORREIA DA SILVA BATISTA</t>
  </si>
  <si>
    <t>10135</t>
  </si>
  <si>
    <t>40641420220712000018</t>
  </si>
  <si>
    <t xml:space="preserve"> RAVEL LUCAS BRITO</t>
  </si>
  <si>
    <t>11862</t>
  </si>
  <si>
    <t xml:space="preserve">DIDÁTICA E MINISTRANTE </t>
  </si>
  <si>
    <t xml:space="preserve"> '40641420220711000015</t>
  </si>
  <si>
    <t>HELOISA OLIVEIRA BARNABE</t>
  </si>
  <si>
    <t>134542</t>
  </si>
  <si>
    <t xml:space="preserve">SEQUÊNCIA LÓGICA E  MATERIAL DE APRESENTAÇÃO </t>
  </si>
  <si>
    <t>40641420220707000190</t>
  </si>
  <si>
    <t>WEDJA JESSYCA PINTO SARAIVA DE AS</t>
  </si>
  <si>
    <t>2845</t>
  </si>
  <si>
    <t>40641420220711000051</t>
  </si>
  <si>
    <t>44727</t>
  </si>
  <si>
    <t xml:space="preserve">CAMPO LIMPO PAULISTA </t>
  </si>
  <si>
    <t xml:space="preserve"> RESOLVIDO</t>
  </si>
  <si>
    <t>PERÍODO DE TREINAMENTO E MINISTRANTE</t>
  </si>
  <si>
    <t xml:space="preserve">PERIODO DE TREINAMENTO </t>
  </si>
  <si>
    <t>SAMEA BARBOSA DOS SANTOS</t>
  </si>
  <si>
    <t>40641420220712000000</t>
  </si>
  <si>
    <t>59761</t>
  </si>
  <si>
    <t>40641420220711000217</t>
  </si>
  <si>
    <t>SAMUEL BATTISTI</t>
  </si>
  <si>
    <t>25707</t>
  </si>
  <si>
    <t>TOLEDO</t>
  </si>
  <si>
    <t>40641420220708000026</t>
  </si>
  <si>
    <t>SUZANNE DOMINGUETI</t>
  </si>
  <si>
    <t>27798</t>
  </si>
  <si>
    <t>40641420220708000046</t>
  </si>
  <si>
    <t>BEATRIZ CHRISTIANES SANTOS MATHEUS</t>
  </si>
  <si>
    <t>48126</t>
  </si>
  <si>
    <t>MARACANAU</t>
  </si>
  <si>
    <t>40641420220711000131</t>
  </si>
  <si>
    <t>CARLA DE AZEVEDO COELHO LOURA</t>
  </si>
  <si>
    <t>5923</t>
  </si>
  <si>
    <t>40641420220713000043</t>
  </si>
  <si>
    <t>ELAINE CRISTINA CAETANO RADWAN</t>
  </si>
  <si>
    <t>144976</t>
  </si>
  <si>
    <t>40641420220713000016</t>
  </si>
  <si>
    <t>GABRIELLA DA SILVA MACEDO</t>
  </si>
  <si>
    <t>147406</t>
  </si>
  <si>
    <t>40641420220705000088</t>
  </si>
  <si>
    <t>GLADSTONE ALVARENGA DE OLIVEIRA</t>
  </si>
  <si>
    <t>121149</t>
  </si>
  <si>
    <t>40641420220713000245</t>
  </si>
  <si>
    <t>RAFAELLA KOSOSKI KOREVAR</t>
  </si>
  <si>
    <t>23740</t>
  </si>
  <si>
    <t>TIBAGI</t>
  </si>
  <si>
    <t>40641420220704000197</t>
  </si>
  <si>
    <t>128559</t>
  </si>
  <si>
    <t>40641420220706000291</t>
  </si>
  <si>
    <t xml:space="preserve">SISTEMA COMPLICADO E DIFÍCIL PARA LIDAR </t>
  </si>
  <si>
    <t>LEONARDO BOECHAT DE ARAUJO COSTA</t>
  </si>
  <si>
    <t>40641420220713000017</t>
  </si>
  <si>
    <t>42786</t>
  </si>
  <si>
    <t>40641420220715000015</t>
  </si>
  <si>
    <t>ORTODONTIA</t>
  </si>
  <si>
    <t>40641420220715000020</t>
  </si>
  <si>
    <t>SAMEA TALIA DE CASTRO E SILVA CARRE</t>
  </si>
  <si>
    <t>10643</t>
  </si>
  <si>
    <t xml:space="preserve">JOINVILLE </t>
  </si>
  <si>
    <t>40641420220714000018</t>
  </si>
  <si>
    <t>ALVARO AUGUSTO DE MELLO</t>
  </si>
  <si>
    <t>60447</t>
  </si>
  <si>
    <t>40641420220712000066</t>
  </si>
  <si>
    <t>MARCELO DINIZ NOGUEIRA</t>
  </si>
  <si>
    <t>30077</t>
  </si>
  <si>
    <t>CELSO AUGUSTO PAULA DA CUNHA</t>
  </si>
  <si>
    <t>40641420220715000065</t>
  </si>
  <si>
    <t>8202</t>
  </si>
  <si>
    <t>BRENO DA SILVA PAIVA</t>
  </si>
  <si>
    <t>40641420220713000094</t>
  </si>
  <si>
    <t>43548</t>
  </si>
  <si>
    <t>LETICIA MENINO SIDA</t>
  </si>
  <si>
    <t>40641420220714000024</t>
  </si>
  <si>
    <t>139902</t>
  </si>
  <si>
    <t>40641420220714000066</t>
  </si>
  <si>
    <t>40641420220524000294</t>
  </si>
  <si>
    <t>15822</t>
  </si>
  <si>
    <t>40641420220713000009</t>
  </si>
  <si>
    <t>IVAN SILVA ANDRADE</t>
  </si>
  <si>
    <t>26016</t>
  </si>
  <si>
    <t>40641420220715000082</t>
  </si>
  <si>
    <t xml:space="preserve"> BRUNA REIS PEREIRA</t>
  </si>
  <si>
    <t>19585</t>
  </si>
  <si>
    <t>40641420220708000096</t>
  </si>
  <si>
    <t>LEONARDO TELLES MACHADO</t>
  </si>
  <si>
    <t>42790</t>
  </si>
  <si>
    <t xml:space="preserve">SEQUÊNCIA LÓGICA E MINISTRANTE </t>
  </si>
  <si>
    <t>40641420220715000010</t>
  </si>
  <si>
    <t>BRUNA PACHA RENESTO</t>
  </si>
  <si>
    <t>144654</t>
  </si>
  <si>
    <t>40641420220715000097</t>
  </si>
  <si>
    <t>SHEILA CASSIANO LEITE</t>
  </si>
  <si>
    <t>145333</t>
  </si>
  <si>
    <t>40641420220627000013</t>
  </si>
  <si>
    <t>ANA CAROLINA SUR MARTINS</t>
  </si>
  <si>
    <t>16821</t>
  </si>
  <si>
    <t>40641420220718000083</t>
  </si>
  <si>
    <t>TATIANA PROFIRO DA SILVA</t>
  </si>
  <si>
    <t>17731</t>
  </si>
  <si>
    <t xml:space="preserve">PERÍODO DE TREINAMENTO </t>
  </si>
  <si>
    <t xml:space="preserve">DIDÁTICA E PERÍODO DE TREINAMENTO </t>
  </si>
  <si>
    <t>40641420220718000000</t>
  </si>
  <si>
    <t>DANIEL TADEU ALMEIDA</t>
  </si>
  <si>
    <t>142449</t>
  </si>
  <si>
    <t>MATERIAL DE APRESENTAÇÃO E DIDÁTICA</t>
  </si>
  <si>
    <t>40641420220713000049</t>
  </si>
  <si>
    <t>NATHALIA OLIVEIRA DE ALMEIDA M. DE MORAES</t>
  </si>
  <si>
    <t>47680</t>
  </si>
  <si>
    <t>FERNANDO SEIJI MAEKAWA</t>
  </si>
  <si>
    <t>63755</t>
  </si>
  <si>
    <t>40641420220715000039</t>
  </si>
  <si>
    <t>BRUNA ELISA DE ARAUJO</t>
  </si>
  <si>
    <t>20023</t>
  </si>
  <si>
    <t>40641420220715000099</t>
  </si>
  <si>
    <t>CINTHIA GONCALVES BARBOSA DE CASTRO PIAU</t>
  </si>
  <si>
    <t>4633</t>
  </si>
  <si>
    <t>40641420220719000032</t>
  </si>
  <si>
    <t xml:space="preserve"> BRUNA BACANI ALVES</t>
  </si>
  <si>
    <t>124848</t>
  </si>
  <si>
    <t>VOTUPORANGA</t>
  </si>
  <si>
    <t>THALLIANA DE ALMEIDA GONCALVES</t>
  </si>
  <si>
    <t>18381</t>
  </si>
  <si>
    <t>40641420220718000231</t>
  </si>
  <si>
    <t>CARLA SANT ANA</t>
  </si>
  <si>
    <t>41000</t>
  </si>
  <si>
    <t xml:space="preserve">FUNCIONALIDADE DO SISTEMA E DIDÁTICA </t>
  </si>
  <si>
    <t>SANTO ANDRÉ</t>
  </si>
  <si>
    <t>40641420220711000037</t>
  </si>
  <si>
    <t>HUGO LIMA DE ALBUQUERQUE</t>
  </si>
  <si>
    <t>MATERIAL DE APRESENTAÇÃO E SEQUENCIA LÓGICA</t>
  </si>
  <si>
    <t>40641420220719000064</t>
  </si>
  <si>
    <t>MICHELE BRUISMA BARAZETTI</t>
  </si>
  <si>
    <t>22453</t>
  </si>
  <si>
    <t>"MELHORAR O ÁUDIO"</t>
  </si>
  <si>
    <t xml:space="preserve">MEDIANEIRA </t>
  </si>
  <si>
    <t>40641420220706000152</t>
  </si>
  <si>
    <t>ROSA HELENA BRAZ DE AMORIM RIGUETTI</t>
  </si>
  <si>
    <t>31234</t>
  </si>
  <si>
    <t>SÃO JOÃO DO MERITI</t>
  </si>
  <si>
    <t>40641420220719000007</t>
  </si>
  <si>
    <t xml:space="preserve"> ROBERTO REJMAN</t>
  </si>
  <si>
    <t>52082</t>
  </si>
  <si>
    <t>"SISTEMA BUROCRÁTICO MUITAS ETAPAS COM POSSÍVEIS FALHAS"</t>
  </si>
  <si>
    <t>40641420220715000279</t>
  </si>
  <si>
    <t xml:space="preserve"> WESLLEY ALEXANDRE KIYOKAWA DO NASCIMENTO</t>
  </si>
  <si>
    <t>8710</t>
  </si>
  <si>
    <t>40641420220718000032</t>
  </si>
  <si>
    <t>FABRICIA RODRIGUES VIEIRA</t>
  </si>
  <si>
    <t>1205030</t>
  </si>
  <si>
    <t>40641420220714000039</t>
  </si>
  <si>
    <t>MARIELLA SALGADO GOULART DE LIMA</t>
  </si>
  <si>
    <t>8430</t>
  </si>
  <si>
    <t xml:space="preserve"> IRINEU BACCHI NETO</t>
  </si>
  <si>
    <t>2909</t>
  </si>
  <si>
    <t>40641420220715000261</t>
  </si>
  <si>
    <t>MARJORY STEFANNY MARIA DA SILVA</t>
  </si>
  <si>
    <t>19699</t>
  </si>
  <si>
    <t>40641420220715000234</t>
  </si>
  <si>
    <t>TAMYRIS FELIZARDO DE SOUZA</t>
  </si>
  <si>
    <t>48668</t>
  </si>
  <si>
    <t>40641420220713000080</t>
  </si>
  <si>
    <t>RAFAEL DIAS DO NASCIMENTO</t>
  </si>
  <si>
    <t>12528</t>
  </si>
  <si>
    <t xml:space="preserve">NORDESTE </t>
  </si>
  <si>
    <t>40641420220718000136</t>
  </si>
  <si>
    <t>MARCELLA BARBOSA DE OLIVEIRA</t>
  </si>
  <si>
    <t>140107</t>
  </si>
  <si>
    <t>VOTORANTIM</t>
  </si>
  <si>
    <t>40641420220718000163</t>
  </si>
  <si>
    <t xml:space="preserve"> TAMIRES MELO FRANCATI</t>
  </si>
  <si>
    <t>123958</t>
  </si>
  <si>
    <t>40641420220719000272</t>
  </si>
  <si>
    <t>40641420220719000126</t>
  </si>
  <si>
    <t>RICARDO PERISSINOTTI</t>
  </si>
  <si>
    <t>46043</t>
  </si>
  <si>
    <t>SÃO CARLOS</t>
  </si>
  <si>
    <t>"O TREINAMENTO DEIXOU A DESEJAR"</t>
  </si>
  <si>
    <t>40641420220719000253</t>
  </si>
  <si>
    <t>ALEXANDRE EMIDIO DA SILVA</t>
  </si>
  <si>
    <t>113524</t>
  </si>
  <si>
    <t>40641420220718000097</t>
  </si>
  <si>
    <t xml:space="preserve"> ALINE MARIA SILVA</t>
  </si>
  <si>
    <t>145838</t>
  </si>
  <si>
    <t>40641420220606000154</t>
  </si>
  <si>
    <t xml:space="preserve"> GUSTAVO BARROS DA SILVA</t>
  </si>
  <si>
    <t>40641420220720000066</t>
  </si>
  <si>
    <t>JOYCE BARBOSA DOS SANTOS</t>
  </si>
  <si>
    <t>18922</t>
  </si>
  <si>
    <t>CAMACARI</t>
  </si>
  <si>
    <t>40641420220719000160</t>
  </si>
  <si>
    <t>BETHANIA BARBOSA LOURENCO MARCHI</t>
  </si>
  <si>
    <t>16852</t>
  </si>
  <si>
    <t xml:space="preserve">PORTO BELO </t>
  </si>
  <si>
    <t>40641420220718000181</t>
  </si>
  <si>
    <t>GIORDANO BRUNO PENAFORT DE LIMA</t>
  </si>
  <si>
    <t>11484</t>
  </si>
  <si>
    <t>40641420220715000067</t>
  </si>
  <si>
    <t>BRUNO MARQUES FREITAS</t>
  </si>
  <si>
    <t>13030</t>
  </si>
  <si>
    <t>40641420220720000059</t>
  </si>
  <si>
    <t>CLEITON SIQUEIRA DE SOUSA</t>
  </si>
  <si>
    <t>8006</t>
  </si>
  <si>
    <t>40641420220715000011</t>
  </si>
  <si>
    <t>SHIRLANE DOS SANTOS FALCAO SARKIS</t>
  </si>
  <si>
    <t>46471</t>
  </si>
  <si>
    <t xml:space="preserve">VOLTA REDONDA </t>
  </si>
  <si>
    <t>40641420220719000280</t>
  </si>
  <si>
    <t>FELIPE MAKOTO MIYAKE</t>
  </si>
  <si>
    <t>107820</t>
  </si>
  <si>
    <t xml:space="preserve">MOGI DAS CRUZES </t>
  </si>
  <si>
    <t>40641420220630000084</t>
  </si>
  <si>
    <t xml:space="preserve"> BRENDA MATTOS LEMOS OLIVEIRA</t>
  </si>
  <si>
    <t>137708</t>
  </si>
  <si>
    <t>40641420220503000044</t>
  </si>
  <si>
    <t>40641420220720000098</t>
  </si>
  <si>
    <t>ANDREA GLAURA DO PRADO G. MAIA FONSECA</t>
  </si>
  <si>
    <t>72845</t>
  </si>
  <si>
    <t>40641420220720000082</t>
  </si>
  <si>
    <t>KAROLINA DE LIMA RODRIGUES</t>
  </si>
  <si>
    <t>33392</t>
  </si>
  <si>
    <t xml:space="preserve">PERÍODO DE TREINAMENTO E SEQUÊNCIA LÓGICA </t>
  </si>
  <si>
    <t>40641420220720000112</t>
  </si>
  <si>
    <t xml:space="preserve"> RENATO RESENDE DA SILVA BRAGA</t>
  </si>
  <si>
    <t>24655</t>
  </si>
  <si>
    <t xml:space="preserve">FUNCINALIDADE DO SISTEMA </t>
  </si>
  <si>
    <t>MARIALVA</t>
  </si>
  <si>
    <t>40641420220721000167</t>
  </si>
  <si>
    <t>DANIEL DA SILVA OLIVEIRA</t>
  </si>
  <si>
    <t>19128</t>
  </si>
  <si>
    <t>40641420220720000095</t>
  </si>
  <si>
    <t xml:space="preserve"> URSULA STOCKL SIMAO</t>
  </si>
  <si>
    <t>85005</t>
  </si>
  <si>
    <t>SARA PEREIRA SOTO MARCELLO</t>
  </si>
  <si>
    <t>40641420220720000000</t>
  </si>
  <si>
    <t>117476</t>
  </si>
  <si>
    <t>40641420220721000286</t>
  </si>
  <si>
    <t>BARBARA JULIANY PIVANTE RIBEIRO SILVESTRE PEREIRA</t>
  </si>
  <si>
    <t>131107</t>
  </si>
  <si>
    <t>SEQUENCIA LÓGICA E DIDÁTICA</t>
  </si>
  <si>
    <t>40641420220720000022</t>
  </si>
  <si>
    <t xml:space="preserve"> BARBARA NUNES DA SILVA</t>
  </si>
  <si>
    <t>127787</t>
  </si>
  <si>
    <t>40641420220607000247</t>
  </si>
  <si>
    <t>GILMARA MATHEUS DE SOUZA</t>
  </si>
  <si>
    <t>44185</t>
  </si>
  <si>
    <t>40641420220720000230</t>
  </si>
  <si>
    <t>40641420220720000233</t>
  </si>
  <si>
    <t>ANDRE WEBBER ROSA</t>
  </si>
  <si>
    <t>11338</t>
  </si>
  <si>
    <t>40641420220721000320</t>
  </si>
  <si>
    <t>ANGELO ADALBERTO FERREIRA DE JESUS</t>
  </si>
  <si>
    <t>19027</t>
  </si>
  <si>
    <t>40641420220718000020</t>
  </si>
  <si>
    <t xml:space="preserve"> DANIELLE ROSA AMARAL CASTRO</t>
  </si>
  <si>
    <t>40641420220719000214</t>
  </si>
  <si>
    <t>EDUARDO MARTINS FERNANDES</t>
  </si>
  <si>
    <t>TIJUCAS DO SUL</t>
  </si>
  <si>
    <t>LEDJANE VIEIRA</t>
  </si>
  <si>
    <t>30448420220713004331</t>
  </si>
  <si>
    <t>10174</t>
  </si>
  <si>
    <t>40641420220725000206</t>
  </si>
  <si>
    <t xml:space="preserve"> TAYANE PIERROUT PEREIRA</t>
  </si>
  <si>
    <t>45448</t>
  </si>
  <si>
    <t>40641420220721000021</t>
  </si>
  <si>
    <t>LETICIA COSTA COLLA FRANCISCO</t>
  </si>
  <si>
    <t>49254</t>
  </si>
  <si>
    <t>40641420220721000105</t>
  </si>
  <si>
    <t xml:space="preserve"> LAIS DE SOUZA</t>
  </si>
  <si>
    <t>130896</t>
  </si>
  <si>
    <t>40641420220720000024</t>
  </si>
  <si>
    <t xml:space="preserve"> DANIELA AMBROSI BERTON</t>
  </si>
  <si>
    <t>13119</t>
  </si>
  <si>
    <t>40641420220725000018</t>
  </si>
  <si>
    <t>RENATA ARAUJO DE LEMOS</t>
  </si>
  <si>
    <t>132142</t>
  </si>
  <si>
    <t>40641420220725000351</t>
  </si>
  <si>
    <t>40641420220721000037</t>
  </si>
  <si>
    <t>DANIEL DE SABOYA GOUVEIA</t>
  </si>
  <si>
    <t>4344</t>
  </si>
  <si>
    <t>40641420220725000070</t>
  </si>
  <si>
    <t>FELIPE DA GAMA LOBO LORENS</t>
  </si>
  <si>
    <t>7446</t>
  </si>
  <si>
    <t>40641420220725000175</t>
  </si>
  <si>
    <t>CLAUDIA MERCES DE MENDONCA</t>
  </si>
  <si>
    <t>20368</t>
  </si>
  <si>
    <t>40641420220725000172</t>
  </si>
  <si>
    <t>FERNANDO JOSE DE CASTRO MENDES</t>
  </si>
  <si>
    <t>19227</t>
  </si>
  <si>
    <t xml:space="preserve">MARIA EDUARDA </t>
  </si>
  <si>
    <t>40641420220718000071</t>
  </si>
  <si>
    <t>GUSTAVO MACHADO OTTO</t>
  </si>
  <si>
    <t>27237</t>
  </si>
  <si>
    <t>MONTENEGRO</t>
  </si>
  <si>
    <t>GABRYELLA PEREIRA DA SILVA</t>
  </si>
  <si>
    <t>7150</t>
  </si>
  <si>
    <t>40641420220726000142</t>
  </si>
  <si>
    <t>GLAUCIO DE LIMA NAVA</t>
  </si>
  <si>
    <t>40641420220726000246</t>
  </si>
  <si>
    <t>GABRIELA RODRIGUES COLMANETTI</t>
  </si>
  <si>
    <t>122577</t>
  </si>
  <si>
    <t>40641420220726000011</t>
  </si>
  <si>
    <t xml:space="preserve"> GISELE DANIELA DOS SANTOS</t>
  </si>
  <si>
    <t>132956</t>
  </si>
  <si>
    <t>40641420220722000485</t>
  </si>
  <si>
    <t xml:space="preserve"> KELI CRISTINA LIMA VIEIRA PINEDA</t>
  </si>
  <si>
    <t>47178</t>
  </si>
  <si>
    <t>FUNCIONALIDADE DO SISTEMA E MINISTRANTE</t>
  </si>
  <si>
    <t>40641420220722000046</t>
  </si>
  <si>
    <t xml:space="preserve"> MARILIA DA CUNHA LOPES ROMAN</t>
  </si>
  <si>
    <t>16440</t>
  </si>
  <si>
    <t>BENTO GONÇALVES</t>
  </si>
  <si>
    <t>40641420220722000041</t>
  </si>
  <si>
    <t xml:space="preserve"> FERNANDA FRANCO VIEIRA TERRA</t>
  </si>
  <si>
    <t>40058</t>
  </si>
  <si>
    <t xml:space="preserve">SEQUENCIA LÓGICA </t>
  </si>
  <si>
    <t>40641420220726000039</t>
  </si>
  <si>
    <t>MARCOS VINICIUS FERREIRA</t>
  </si>
  <si>
    <t>18095</t>
  </si>
  <si>
    <t>40641420220726000115</t>
  </si>
  <si>
    <t xml:space="preserve"> RAFAEL SARAIVA DINIZ GONCALVES</t>
  </si>
  <si>
    <t>11271</t>
  </si>
  <si>
    <t>40641420220726000080</t>
  </si>
  <si>
    <t>SIMONE VIANNA AGUIAR</t>
  </si>
  <si>
    <t>21862</t>
  </si>
  <si>
    <t>40641420220726000252</t>
  </si>
  <si>
    <t xml:space="preserve"> ADRIANA NASCIMENTO DE ALMEIDA</t>
  </si>
  <si>
    <t>88912</t>
  </si>
  <si>
    <t>40641420220720000088</t>
  </si>
  <si>
    <t xml:space="preserve"> ISABELLA MOURAO DA COSTA E SILVA</t>
  </si>
  <si>
    <t>51677</t>
  </si>
  <si>
    <t>PERÍODO DE TREINAMENTO E DIDÁTICA</t>
  </si>
  <si>
    <t>40641420220720000035</t>
  </si>
  <si>
    <t>VANIA VIDAL MOURAO</t>
  </si>
  <si>
    <t>40641420220721000030</t>
  </si>
  <si>
    <t>GIOVANNA LACERDA FURLAN MARIANO FREIRE</t>
  </si>
  <si>
    <t>11957</t>
  </si>
  <si>
    <t>ARAPONGAS</t>
  </si>
  <si>
    <t>40641420220726000022</t>
  </si>
  <si>
    <t>JOICE FAVA</t>
  </si>
  <si>
    <t>140065</t>
  </si>
  <si>
    <t>40641420220727000043</t>
  </si>
  <si>
    <t>ORLANDO DA SILVA</t>
  </si>
  <si>
    <t>106943</t>
  </si>
  <si>
    <t xml:space="preserve">PERÍODO DE TREINAMENTO E FUNCIONALIDADE DO SISTEMA </t>
  </si>
  <si>
    <t>CARAPICUIBA</t>
  </si>
  <si>
    <t>40641420220726000033</t>
  </si>
  <si>
    <t xml:space="preserve"> GIANNA AROUCA CIDALE</t>
  </si>
  <si>
    <t>28708</t>
  </si>
  <si>
    <t>40641420220727000012</t>
  </si>
  <si>
    <t xml:space="preserve"> MARCELO PERES SACCHI</t>
  </si>
  <si>
    <t>55186</t>
  </si>
  <si>
    <t>30448420220727003685</t>
  </si>
  <si>
    <t>EDGAR TAVORA NETO</t>
  </si>
  <si>
    <t>11299</t>
  </si>
  <si>
    <t xml:space="preserve"> '40641420220727000027</t>
  </si>
  <si>
    <t>40641420220722000029</t>
  </si>
  <si>
    <t>ANA LUIZA SILVA SANTOS</t>
  </si>
  <si>
    <t>597116</t>
  </si>
  <si>
    <t>40641420220726000119</t>
  </si>
  <si>
    <t>ANTONIO FREDERICO XAVIER NETO</t>
  </si>
  <si>
    <t>44415</t>
  </si>
  <si>
    <t>40641420220728000047</t>
  </si>
  <si>
    <t>PEDRO HENRIQUE ALVES SILVERIO</t>
  </si>
  <si>
    <t>127032</t>
  </si>
  <si>
    <t>PACAEMBU</t>
  </si>
  <si>
    <t>40641420220727000099</t>
  </si>
  <si>
    <t>EMILY SANTANA DE OLIVEIRA</t>
  </si>
  <si>
    <t>20907</t>
  </si>
  <si>
    <t>40641420220727000232</t>
  </si>
  <si>
    <t xml:space="preserve"> ROSINALVA AGUIAR ARAUJO</t>
  </si>
  <si>
    <t>3885</t>
  </si>
  <si>
    <t>40641420220727000206</t>
  </si>
  <si>
    <t>WILLIAN PEREIRA LIMA</t>
  </si>
  <si>
    <t>55252</t>
  </si>
  <si>
    <t>CONSELHEIRO LAFAIATE</t>
  </si>
  <si>
    <t>40641420220721000016</t>
  </si>
  <si>
    <t>CAROLINE OLIVEIRA PINELLI</t>
  </si>
  <si>
    <t>147265</t>
  </si>
  <si>
    <t>VARZEA PAULISTA</t>
  </si>
  <si>
    <t>40641420220728000076</t>
  </si>
  <si>
    <t>RENAN MARQUES DEL POENTE</t>
  </si>
  <si>
    <t>48353</t>
  </si>
  <si>
    <t>40641420220726000114</t>
  </si>
  <si>
    <t>JOAO MARCELO DE FRANCESCO SOUZA</t>
  </si>
  <si>
    <t>91184</t>
  </si>
  <si>
    <t>30448420220728003322</t>
  </si>
  <si>
    <t>FERNANDA PIVA DALMOLIN GAGLIETTI</t>
  </si>
  <si>
    <t>23877</t>
  </si>
  <si>
    <t>40641420220726000111</t>
  </si>
  <si>
    <t>CAROLINE GRAZIELE VALIM</t>
  </si>
  <si>
    <t>120152</t>
  </si>
  <si>
    <t>40641420220726000036</t>
  </si>
  <si>
    <t>MARIA PAULA FERREIRA GONCALVES</t>
  </si>
  <si>
    <t>20733</t>
  </si>
  <si>
    <t>40641420220728000323</t>
  </si>
  <si>
    <t>ARIANE ALI BENTO MENDES</t>
  </si>
  <si>
    <t>124977</t>
  </si>
  <si>
    <t>40641420220728000023</t>
  </si>
  <si>
    <t xml:space="preserve"> RAFAELA KIYOMI SUGAWARA</t>
  </si>
  <si>
    <t>51513</t>
  </si>
  <si>
    <t>ITAGUAI</t>
  </si>
  <si>
    <t>40641420220722000340</t>
  </si>
  <si>
    <t>IVELIENE FEITOSA PEREIRA DOMINGOS</t>
  </si>
  <si>
    <t>121189</t>
  </si>
  <si>
    <t>40641420220630000296</t>
  </si>
  <si>
    <t>40641420220719000131</t>
  </si>
  <si>
    <t xml:space="preserve">PERÍODO DE TREINAMENTO E MINISTRANTE </t>
  </si>
  <si>
    <t>40641420220713000040</t>
  </si>
  <si>
    <t>NATASHA CARDOSO</t>
  </si>
  <si>
    <t>137442</t>
  </si>
  <si>
    <t>40641420220718000115</t>
  </si>
  <si>
    <t>11140</t>
  </si>
  <si>
    <t>13103</t>
  </si>
  <si>
    <t>40641420220712000053</t>
  </si>
  <si>
    <t xml:space="preserve"> AUGUSTO LUIZ VOLKART TORRE</t>
  </si>
  <si>
    <t>14456</t>
  </si>
  <si>
    <t>40641420220719000071</t>
  </si>
  <si>
    <t>FRANCISCO ROSSO JUNIOR</t>
  </si>
  <si>
    <t>12369</t>
  </si>
  <si>
    <t>IMBITUBA</t>
  </si>
  <si>
    <t>40641420220801000086</t>
  </si>
  <si>
    <t>40641420220728000036</t>
  </si>
  <si>
    <t xml:space="preserve"> CAROLINA VASCONCELOS LUZ PAIVA</t>
  </si>
  <si>
    <t>16791</t>
  </si>
  <si>
    <t>40641420220729000167</t>
  </si>
  <si>
    <t xml:space="preserve"> KARLA FIORELLA GRANADOS RANTES</t>
  </si>
  <si>
    <t>129953</t>
  </si>
  <si>
    <t>7685</t>
  </si>
  <si>
    <t>14455</t>
  </si>
  <si>
    <t xml:space="preserve">PORTO ALEGRE </t>
  </si>
  <si>
    <t xml:space="preserve">RESOLVIDO </t>
  </si>
  <si>
    <t xml:space="preserve">INICIAL </t>
  </si>
  <si>
    <t xml:space="preserve">FÍSICA </t>
  </si>
  <si>
    <t>"POUCO TEMPO PELA QUANTIDADE DE CONTEÚDO"</t>
  </si>
  <si>
    <t xml:space="preserve">SEQUÊNCIA LÓGICA E PERÍODO DE TREINAMENTO </t>
  </si>
  <si>
    <t>40641420220729000239</t>
  </si>
  <si>
    <t>JOSE DIVANILDO FARIAS NETO</t>
  </si>
  <si>
    <t>15637</t>
  </si>
  <si>
    <t>PERIODO DE TREINAMENTO E DIDÁTICA</t>
  </si>
  <si>
    <t>40641420220729000214</t>
  </si>
  <si>
    <t xml:space="preserve"> DANIEL FERREIRA FREIRE</t>
  </si>
  <si>
    <t>96900</t>
  </si>
  <si>
    <t>40641420220722000021</t>
  </si>
  <si>
    <t xml:space="preserve"> CELSO ROSA FILHO</t>
  </si>
  <si>
    <t>3970</t>
  </si>
  <si>
    <t>MARABA</t>
  </si>
  <si>
    <t>40641420220803000189</t>
  </si>
  <si>
    <t>PAULA VERUSKA DE GODOY CURI</t>
  </si>
  <si>
    <t>137039</t>
  </si>
  <si>
    <t>40641420220801000267</t>
  </si>
  <si>
    <t>40641420220722000390</t>
  </si>
  <si>
    <t>FRANCIELE BATTISTI</t>
  </si>
  <si>
    <t>22994</t>
  </si>
  <si>
    <t>MIGRAÇÃO PF-PJ</t>
  </si>
  <si>
    <t>40641420220701000021</t>
  </si>
  <si>
    <t xml:space="preserve"> ANA MARCIA MONTEZUMA BATISTA BELO</t>
  </si>
  <si>
    <t>4959</t>
  </si>
  <si>
    <t>40641420220727000210</t>
  </si>
  <si>
    <t>NAYANE ALVES MOREIRA</t>
  </si>
  <si>
    <t>15743</t>
  </si>
  <si>
    <t>TRATATIVA DUPLICADA</t>
  </si>
  <si>
    <t>40641420220802000093</t>
  </si>
  <si>
    <t>CAMILA PANDOLFI BERGAMASCHI</t>
  </si>
  <si>
    <t>9504</t>
  </si>
  <si>
    <t>LINHARES</t>
  </si>
  <si>
    <t>40641420220715000130</t>
  </si>
  <si>
    <t>OCIAM FARIAS GOMES</t>
  </si>
  <si>
    <t>3654</t>
  </si>
  <si>
    <t>40641420220802000010</t>
  </si>
  <si>
    <t>EDGAR JOAO DOS SANTOS NETO</t>
  </si>
  <si>
    <t>9295</t>
  </si>
  <si>
    <t>40641420220729000060</t>
  </si>
  <si>
    <t>40641420220722000016</t>
  </si>
  <si>
    <t>GUILHERME BERWANGER DE AZEVEDO</t>
  </si>
  <si>
    <t>19160</t>
  </si>
  <si>
    <t xml:space="preserve">CRUZ ALTA </t>
  </si>
  <si>
    <t>PERÍODO DE TRENAMENTO E SEQUENCIA LÓGICA</t>
  </si>
  <si>
    <t>40641420220802000078</t>
  </si>
  <si>
    <t>JOAO PAULO GOMES DE LIMA</t>
  </si>
  <si>
    <t>140251</t>
  </si>
  <si>
    <t>40641420220802000208</t>
  </si>
  <si>
    <t>PAULIANA DA SILVA CAVALCANTE</t>
  </si>
  <si>
    <t>8061</t>
  </si>
  <si>
    <t>40641420220802000046</t>
  </si>
  <si>
    <t>"AUTORIZAÇÃO DOS PROCEDIMENTOS APENAS POR TOKEN"</t>
  </si>
  <si>
    <t>40641420220802000220</t>
  </si>
  <si>
    <t xml:space="preserve"> NAIRA THAIS DOS ANJOS MEIRELLES</t>
  </si>
  <si>
    <t>22951</t>
  </si>
  <si>
    <t>ALEXSANDRA</t>
  </si>
  <si>
    <t xml:space="preserve">MINISTRANTE  E DIDÁTICA </t>
  </si>
  <si>
    <t>40641420220802000070</t>
  </si>
  <si>
    <t xml:space="preserve"> THALYS DE OLIVEIRA LOPES</t>
  </si>
  <si>
    <t>25051</t>
  </si>
  <si>
    <t xml:space="preserve">CANELA </t>
  </si>
  <si>
    <t>40641420220803000217</t>
  </si>
  <si>
    <t>GESCIONITA MAURICIO GLORIA</t>
  </si>
  <si>
    <t>125386</t>
  </si>
  <si>
    <t>40641420220802000193</t>
  </si>
  <si>
    <t>ADENIGSON JOSE ALVES ANDRADE</t>
  </si>
  <si>
    <t>6006</t>
  </si>
  <si>
    <t xml:space="preserve">PERÍODO DE TREINAMENTO E DIDÁTICA </t>
  </si>
  <si>
    <t>40641420220802000076</t>
  </si>
  <si>
    <t>ROSANGELA XAVIER BEZERRA</t>
  </si>
  <si>
    <t>5920</t>
  </si>
  <si>
    <t>40641420220802000094</t>
  </si>
  <si>
    <t xml:space="preserve"> LARISSA SOUZA NUNES</t>
  </si>
  <si>
    <t>20543</t>
  </si>
  <si>
    <t>40641420220802000111</t>
  </si>
  <si>
    <t>TAISE ZAVARIZ</t>
  </si>
  <si>
    <t>19065</t>
  </si>
  <si>
    <t>CRICIÚMA</t>
  </si>
  <si>
    <t>40641420220727000079</t>
  </si>
  <si>
    <t>RAFAEL YURI TAVARES SAMPAIO</t>
  </si>
  <si>
    <t>3619</t>
  </si>
  <si>
    <t>NOSSA SENHORA DO SOCORRO</t>
  </si>
  <si>
    <t>40641420220804000122</t>
  </si>
  <si>
    <t>LUCILENE CORREA JORGE ARAUJO</t>
  </si>
  <si>
    <t>7399</t>
  </si>
  <si>
    <t>40641420220729000064</t>
  </si>
  <si>
    <t xml:space="preserve"> ADILTON FRANCA RODRIGUES JUNIOR</t>
  </si>
  <si>
    <t>6094</t>
  </si>
  <si>
    <t>40641420220803000198</t>
  </si>
  <si>
    <t xml:space="preserve"> IZABELA RIBEIRO BARBOSA</t>
  </si>
  <si>
    <t>31957</t>
  </si>
  <si>
    <t>40641420220803000254</t>
  </si>
  <si>
    <t>THATIELE ARANTES CALACA</t>
  </si>
  <si>
    <t>59816</t>
  </si>
  <si>
    <t>40641420220804000194</t>
  </si>
  <si>
    <t>GEORGE KENJI BEZERRA OTA</t>
  </si>
  <si>
    <t>88935</t>
  </si>
  <si>
    <t>40641420220803000115</t>
  </si>
  <si>
    <t>VALDETE DA ROCHA LIMA</t>
  </si>
  <si>
    <t xml:space="preserve">SEQUENCIA LÓGICA  E MINISTRANTE </t>
  </si>
  <si>
    <t>40641420220804000182</t>
  </si>
  <si>
    <t xml:space="preserve"> GREGORY OLIVEIRA MICHALSKI</t>
  </si>
  <si>
    <t>25280</t>
  </si>
  <si>
    <t>WENCESLAU BRAZ</t>
  </si>
  <si>
    <t>40641420220801000233</t>
  </si>
  <si>
    <t xml:space="preserve"> CAROLINE PINTO GEREMIAS</t>
  </si>
  <si>
    <t>28623</t>
  </si>
  <si>
    <t xml:space="preserve">ALVORADA </t>
  </si>
  <si>
    <t>40641420220805000273</t>
  </si>
  <si>
    <t xml:space="preserve"> FELIPE KARLOVIC</t>
  </si>
  <si>
    <t>109642</t>
  </si>
  <si>
    <t>40641420220805000000</t>
  </si>
  <si>
    <t xml:space="preserve"> ARTHUR ERIC COSTA WANDERLEY</t>
  </si>
  <si>
    <t>40641420220804000024</t>
  </si>
  <si>
    <t>JACQUECELE FRANCA BOTTINI CRUZ</t>
  </si>
  <si>
    <t>145772</t>
  </si>
  <si>
    <t>"NÃO É EXPOSTO NADA QUE NÃO TENHA NO MATERIAL ESCRITO"</t>
  </si>
  <si>
    <t>40641420220802000227</t>
  </si>
  <si>
    <t>EVENLY DANIELLY OLIVEIRA DA SILVA</t>
  </si>
  <si>
    <t>3881</t>
  </si>
  <si>
    <t>40641420220802000041</t>
  </si>
  <si>
    <t>LYVIA FACCIM LUI VERONEZI</t>
  </si>
  <si>
    <t>23093</t>
  </si>
  <si>
    <t>40641420220802000218</t>
  </si>
  <si>
    <t>THIAGO GODOY SANTOS</t>
  </si>
  <si>
    <t>125641</t>
  </si>
  <si>
    <t>40641420220804000233</t>
  </si>
  <si>
    <t>GIOVANA PEDROSO DA LUZ</t>
  </si>
  <si>
    <t>7473</t>
  </si>
  <si>
    <t>40641420220803000196</t>
  </si>
  <si>
    <t xml:space="preserve"> PRISCILA CLEMENTINO BARROSO</t>
  </si>
  <si>
    <t>7950</t>
  </si>
  <si>
    <t xml:space="preserve">FUNCIONALIDADE DO SISTEMA E MATERIAL DE APRESENTAÇÃO </t>
  </si>
  <si>
    <t xml:space="preserve">NORTE </t>
  </si>
  <si>
    <t>40641420220809004244</t>
  </si>
  <si>
    <t>ANDRESSA NASCIMENTO KRUSCHEWSKY</t>
  </si>
  <si>
    <t>23572</t>
  </si>
  <si>
    <t xml:space="preserve">ALEXSANDRA </t>
  </si>
  <si>
    <t>40641420220804000112</t>
  </si>
  <si>
    <t>14701</t>
  </si>
  <si>
    <t xml:space="preserve"> DANIELLA SILVEIRA</t>
  </si>
  <si>
    <t>40641420220810000030</t>
  </si>
  <si>
    <t>BEATRIZ GONZAGA MARQUES ALBUQUERQUE</t>
  </si>
  <si>
    <t>18998</t>
  </si>
  <si>
    <t xml:space="preserve">SALVADOR </t>
  </si>
  <si>
    <t>40641420220804000217</t>
  </si>
  <si>
    <t>VANESSA SANTOS CASTELO BRANCO</t>
  </si>
  <si>
    <t>4301</t>
  </si>
  <si>
    <t>40641420220726000041</t>
  </si>
  <si>
    <t>40641420220809000123</t>
  </si>
  <si>
    <t xml:space="preserve"> LUCAS PRAVATO</t>
  </si>
  <si>
    <t>33361</t>
  </si>
  <si>
    <t>IVAIPORÃ</t>
  </si>
  <si>
    <t>40641420220803000203</t>
  </si>
  <si>
    <t xml:space="preserve"> ALCIENE PALMA FARIA NISHIME</t>
  </si>
  <si>
    <t>71230</t>
  </si>
  <si>
    <t>40641420220805000257</t>
  </si>
  <si>
    <t>40641420220802000038</t>
  </si>
  <si>
    <t>JOYCI ALBANO FRANCIOSI</t>
  </si>
  <si>
    <t>26698</t>
  </si>
  <si>
    <t>GUARAPOAVA</t>
  </si>
  <si>
    <t>40641420220805000185</t>
  </si>
  <si>
    <t xml:space="preserve"> NATHANA BRENDA LOVO</t>
  </si>
  <si>
    <t>130546</t>
  </si>
  <si>
    <t>40641420220805000231</t>
  </si>
  <si>
    <t>MIRELA FRANCO DE OLIVEIRA</t>
  </si>
  <si>
    <t>96472</t>
  </si>
  <si>
    <t>40641420220804000088</t>
  </si>
  <si>
    <t>ANA LUISA DE FARIA GUERRA</t>
  </si>
  <si>
    <t>121999</t>
  </si>
  <si>
    <t>FUNCINALIDADE DO SISTEMA E SEQUÊNCIA LÓGICA</t>
  </si>
  <si>
    <t>40641420220802000167</t>
  </si>
  <si>
    <t>BEATRIS SOUZA E SILVA</t>
  </si>
  <si>
    <t>52294</t>
  </si>
  <si>
    <t>40641420220808000160</t>
  </si>
  <si>
    <t>ADRIANA AURICCHIO DE CARVALHO TEIXEIRA</t>
  </si>
  <si>
    <t>54294</t>
  </si>
  <si>
    <t>40641420220808000236</t>
  </si>
  <si>
    <t>JANDER LEAL FIGUEIREDO</t>
  </si>
  <si>
    <t>5315</t>
  </si>
  <si>
    <t>40641420220810000094</t>
  </si>
  <si>
    <t xml:space="preserve"> EDUARDA TENORIO ALEXANDRE</t>
  </si>
  <si>
    <t>15311</t>
  </si>
  <si>
    <t xml:space="preserve">PERÍODO DE TREINAMENTO E MATERIAL DE APRESENTAÇÃO </t>
  </si>
  <si>
    <t>40641420220804000077</t>
  </si>
  <si>
    <t>ELENA RAMOS DA ROSA</t>
  </si>
  <si>
    <t>28506</t>
  </si>
  <si>
    <t>40641420220808000169</t>
  </si>
  <si>
    <t xml:space="preserve"> JOAO JULIO CARDOSO</t>
  </si>
  <si>
    <t>40641420220803000152</t>
  </si>
  <si>
    <t>OLIVIA MARCIA EVANGELISTA FEITOSA</t>
  </si>
  <si>
    <t xml:space="preserve">SEQUENCIA LÓGICA E PERÍODO DE TREINAMENTO </t>
  </si>
  <si>
    <t xml:space="preserve">JUIZ DE FORA </t>
  </si>
  <si>
    <t>40641420220809004261</t>
  </si>
  <si>
    <t>JULIA CARELLI DE MEDEIROS</t>
  </si>
  <si>
    <t>14732</t>
  </si>
  <si>
    <t>40641420220809000085</t>
  </si>
  <si>
    <t xml:space="preserve"> LUIZ HENRIQUE BRASIL</t>
  </si>
  <si>
    <t>145846</t>
  </si>
  <si>
    <t>40641420220810000033</t>
  </si>
  <si>
    <t>40641420220808000032</t>
  </si>
  <si>
    <t>VANJA CARDOSO BRAGA</t>
  </si>
  <si>
    <t>1928</t>
  </si>
  <si>
    <t>40641420220808000063</t>
  </si>
  <si>
    <t>THALITA RODRIGUES COSSO</t>
  </si>
  <si>
    <t>2268</t>
  </si>
  <si>
    <t>40641420220808000065</t>
  </si>
  <si>
    <t xml:space="preserve"> ANA ROBERTA MORAES DE CASTRO</t>
  </si>
  <si>
    <t>6466</t>
  </si>
  <si>
    <t xml:space="preserve">JURÍDICA </t>
  </si>
  <si>
    <t>40641420220809000045</t>
  </si>
  <si>
    <t>CLARICE ESCOBAR DURO</t>
  </si>
  <si>
    <t>28507</t>
  </si>
  <si>
    <t>40641420220809003599</t>
  </si>
  <si>
    <t xml:space="preserve"> ANA PAULA RIBEIRO DE OLIVEIRA TORRES</t>
  </si>
  <si>
    <t>3182</t>
  </si>
  <si>
    <t>40641420220804000098</t>
  </si>
  <si>
    <t>GIOVANA TEIXEIRA FREIRE</t>
  </si>
  <si>
    <t>80524</t>
  </si>
  <si>
    <t>SÃO JOSÉ DOS CAMPOS</t>
  </si>
  <si>
    <t xml:space="preserve"> </t>
  </si>
  <si>
    <t>40641420220810000155</t>
  </si>
  <si>
    <t>9118</t>
  </si>
  <si>
    <t>40641420220802000174</t>
  </si>
  <si>
    <t xml:space="preserve"> GUSTAVO TOBAL BERSSANETI</t>
  </si>
  <si>
    <t>86407</t>
  </si>
  <si>
    <t>40641420220708000216</t>
  </si>
  <si>
    <t>CASSIA CRISTINA FERNANDES COSTARELLI</t>
  </si>
  <si>
    <t>82488</t>
  </si>
  <si>
    <t>40641420220809004221</t>
  </si>
  <si>
    <t xml:space="preserve"> TADEU BRITO MENDES</t>
  </si>
  <si>
    <t>3006</t>
  </si>
  <si>
    <t>40641420220809000135</t>
  </si>
  <si>
    <t>NORMA TERESINHA CORBUCCI</t>
  </si>
  <si>
    <t>3220</t>
  </si>
  <si>
    <t>40641420220804000190</t>
  </si>
  <si>
    <t>40641420220811000042</t>
  </si>
  <si>
    <t>JANICE FATIMA GAIA DE OLIVEIRA CARVALHO</t>
  </si>
  <si>
    <t xml:space="preserve">PRAIA GRANDE </t>
  </si>
  <si>
    <t>40641420220810000149</t>
  </si>
  <si>
    <t>KARLA SANTOS CRUZ BERNARDO</t>
  </si>
  <si>
    <t>44237</t>
  </si>
  <si>
    <t>40641420220811000196</t>
  </si>
  <si>
    <t xml:space="preserve"> ANDREZZA FIGUEIREDO DA SILVA</t>
  </si>
  <si>
    <t>8209</t>
  </si>
  <si>
    <t>40641420220725000394</t>
  </si>
  <si>
    <t xml:space="preserve"> ROSIANE FREITAS DOS SANTOS</t>
  </si>
  <si>
    <t>20419</t>
  </si>
  <si>
    <t>40641420220706000275</t>
  </si>
  <si>
    <t>MICHELLE ANICLERES DE SOUZA FERREIRA GAMA LINS</t>
  </si>
  <si>
    <t>3640</t>
  </si>
  <si>
    <t>40641420220727000265</t>
  </si>
  <si>
    <t>TITO FERREIRA DE SOUZA CARRERA</t>
  </si>
  <si>
    <t>116520</t>
  </si>
  <si>
    <t>40641420220811000028</t>
  </si>
  <si>
    <t>LETICIA ALMEIDA VIEIRA PAZZINE</t>
  </si>
  <si>
    <t>138943</t>
  </si>
  <si>
    <t>SEQUÊNCIA LÓGICA E FUNCIONALIDADE DO SISTEMA</t>
  </si>
  <si>
    <t>30448420220723001124</t>
  </si>
  <si>
    <t>PAULA GIOVANNA AFANI</t>
  </si>
  <si>
    <t>27563</t>
  </si>
  <si>
    <t xml:space="preserve">TREINAMENTO </t>
  </si>
  <si>
    <t>PONTA GROSSA</t>
  </si>
  <si>
    <t>40641420220729000138</t>
  </si>
  <si>
    <t>WANESSA MARIA LOPES LEITE RUFINO ALVES</t>
  </si>
  <si>
    <t>8436</t>
  </si>
  <si>
    <t>40641420220812000213</t>
  </si>
  <si>
    <t>PRISCILA CASTRO DA SILVA</t>
  </si>
  <si>
    <t>122746</t>
  </si>
  <si>
    <t>MINISTRANTE  "MUITO ATENCIOSA, AMEI O SUPORTE"</t>
  </si>
  <si>
    <t>40641420220812000156</t>
  </si>
  <si>
    <t>WELTON BOHRY DE SOUZA</t>
  </si>
  <si>
    <t>31690</t>
  </si>
  <si>
    <t xml:space="preserve">RADIOLOGIA </t>
  </si>
  <si>
    <t>40641420220811000144</t>
  </si>
  <si>
    <t>JESSICA RODRIGUES MOREIRA</t>
  </si>
  <si>
    <t>8271</t>
  </si>
  <si>
    <t>"SISTEMA USADO"</t>
  </si>
  <si>
    <t>40641420220805000018</t>
  </si>
  <si>
    <t xml:space="preserve"> MIRELA DE SOUZA NOSSA</t>
  </si>
  <si>
    <t>7613</t>
  </si>
  <si>
    <t>40641420220722000505</t>
  </si>
  <si>
    <t>SILVANA VILELA CRUZ</t>
  </si>
  <si>
    <t>13486</t>
  </si>
  <si>
    <t>"PERÍODO DE TREINAMENTO"</t>
  </si>
  <si>
    <t>40641420220404000255</t>
  </si>
  <si>
    <t xml:space="preserve"> MICHELLE GODOI MACIEL</t>
  </si>
  <si>
    <t>40641420220809002680</t>
  </si>
  <si>
    <t>STEPHANIE SUELLEN AGUIAR DE OLIVEIRA CASTILHO</t>
  </si>
  <si>
    <t>3718</t>
  </si>
  <si>
    <t>40641420220812000133</t>
  </si>
  <si>
    <t>VALBER LAZARO NAZARETH</t>
  </si>
  <si>
    <t>144225</t>
  </si>
  <si>
    <t>ARARAS</t>
  </si>
  <si>
    <t>40641420220803000232</t>
  </si>
  <si>
    <t>GABRIELA ROSA MOREIRA DE AGUIAR</t>
  </si>
  <si>
    <t>83987</t>
  </si>
  <si>
    <t>40641420220729000158</t>
  </si>
  <si>
    <t>CLEYTON FERREIRA LIMA</t>
  </si>
  <si>
    <t>7917</t>
  </si>
  <si>
    <t xml:space="preserve">RIO VERDE </t>
  </si>
  <si>
    <t>40641420220809000010</t>
  </si>
  <si>
    <t xml:space="preserve"> MARCELO TERRA FERNANDES</t>
  </si>
  <si>
    <t>93414</t>
  </si>
  <si>
    <t>40641420220811000192</t>
  </si>
  <si>
    <t>GUSTAVO PEREIRA LUNARDELI</t>
  </si>
  <si>
    <t>40641420220810000043</t>
  </si>
  <si>
    <t xml:space="preserve"> CLAUDIA SCHIFFER</t>
  </si>
  <si>
    <t>70509</t>
  </si>
  <si>
    <t>40641420220815000010</t>
  </si>
  <si>
    <t xml:space="preserve"> FERNANDO SERGIO AGUILERA CAMPOS</t>
  </si>
  <si>
    <t>31770</t>
  </si>
  <si>
    <t>OURINHOS</t>
  </si>
  <si>
    <t>40641420220812000115</t>
  </si>
  <si>
    <t>MAYCON BRENDHON GETULIO DE CARVALHO</t>
  </si>
  <si>
    <t>18416</t>
  </si>
  <si>
    <t>40641420220812000189</t>
  </si>
  <si>
    <t>ENIO PEREIRA DA ROSA JUNIOR</t>
  </si>
  <si>
    <t>17704</t>
  </si>
  <si>
    <t>40641420220816000123</t>
  </si>
  <si>
    <t>ANA KARINA WENSIBOSKI FERREIRA</t>
  </si>
  <si>
    <t>12302</t>
  </si>
  <si>
    <t>40641420220815000070</t>
  </si>
  <si>
    <t>NAIARA SALES DE SOUZA</t>
  </si>
  <si>
    <t>17101</t>
  </si>
  <si>
    <t>40641420220812000201</t>
  </si>
  <si>
    <t>GABRIELLE MARIA COSTA FARIAS</t>
  </si>
  <si>
    <t>6884</t>
  </si>
  <si>
    <t xml:space="preserve">SÃO LUIS </t>
  </si>
  <si>
    <t>40641420220809000028</t>
  </si>
  <si>
    <t xml:space="preserve"> ALESSANDRA MORAES DA SILVA</t>
  </si>
  <si>
    <t>3171</t>
  </si>
  <si>
    <t>40641420220816000189</t>
  </si>
  <si>
    <t>ANA ROBERTA MORAES DE CASTRO</t>
  </si>
  <si>
    <t>40641420220815000223</t>
  </si>
  <si>
    <t>LORENA MARIA RIBEIRO ANTUNES OLIVEIRA</t>
  </si>
  <si>
    <t>52890</t>
  </si>
  <si>
    <t>40641420220815000177</t>
  </si>
  <si>
    <t>IAGO SOARES SILVA</t>
  </si>
  <si>
    <t>20910</t>
  </si>
  <si>
    <t>40641420220811000195</t>
  </si>
  <si>
    <t>CLAUDIA MARCHETTO COSTA</t>
  </si>
  <si>
    <t>69502</t>
  </si>
  <si>
    <t>40641420220802000098</t>
  </si>
  <si>
    <t>RUTE SERIO DIAS RABI</t>
  </si>
  <si>
    <t>44771</t>
  </si>
  <si>
    <t>40641420220816000090</t>
  </si>
  <si>
    <t>SANDRINE NICOLA MATHIAS DE OLIVEIRA</t>
  </si>
  <si>
    <t>136604</t>
  </si>
  <si>
    <t xml:space="preserve"> MARIA EDUARDA</t>
  </si>
  <si>
    <t xml:space="preserve">SANTOS </t>
  </si>
  <si>
    <t>40641420220816000136</t>
  </si>
  <si>
    <t>DARVILING REIS DIAS LOPES</t>
  </si>
  <si>
    <t>140260</t>
  </si>
  <si>
    <t>40641420220808000267</t>
  </si>
  <si>
    <t>THAYANE SIMOES MARQUES</t>
  </si>
  <si>
    <t>45370</t>
  </si>
  <si>
    <t>40641420220816000099</t>
  </si>
  <si>
    <t>JOSEMEIRE BISPO DE ARAUJO</t>
  </si>
  <si>
    <t>22342</t>
  </si>
  <si>
    <t>30448420220809001149</t>
  </si>
  <si>
    <t xml:space="preserve"> CONCEICAO APARECIDA DE OLIVEIRA DIAS</t>
  </si>
  <si>
    <t>51454</t>
  </si>
  <si>
    <t>40641420220817000121</t>
  </si>
  <si>
    <t>MONIKY MARQUES DE SOUZA</t>
  </si>
  <si>
    <t>49529</t>
  </si>
  <si>
    <t>BELFORT ROXO</t>
  </si>
  <si>
    <t>40641420220817000092</t>
  </si>
  <si>
    <t xml:space="preserve"> DEBORA CRISTINA DA SILVA</t>
  </si>
  <si>
    <t>49485</t>
  </si>
  <si>
    <t>40641420220817000049</t>
  </si>
  <si>
    <t>PAULO EDUARDO MARTINS MARQUES</t>
  </si>
  <si>
    <t>14496</t>
  </si>
  <si>
    <t>APARECIDA DE GOIANIA</t>
  </si>
  <si>
    <t>40641420220808000179</t>
  </si>
  <si>
    <t>SERGIO PAGANO MARANHO</t>
  </si>
  <si>
    <t>137749</t>
  </si>
  <si>
    <t>40641420220817000000</t>
  </si>
  <si>
    <t>THAILE CRISTINA RODRIGUES GOMES</t>
  </si>
  <si>
    <t>139467</t>
  </si>
  <si>
    <t xml:space="preserve">SÃO VICENTE </t>
  </si>
  <si>
    <t>40641420220817000232</t>
  </si>
  <si>
    <t>CYBELLE FERREIRA ROSA</t>
  </si>
  <si>
    <t>52265</t>
  </si>
  <si>
    <t xml:space="preserve">BELO HORIZONTE </t>
  </si>
  <si>
    <t>KARLA KAROLINE OLIVEIRA</t>
  </si>
  <si>
    <t>117770</t>
  </si>
  <si>
    <t>40641420220722000487</t>
  </si>
  <si>
    <t xml:space="preserve"> ERICK DOS SANTOS ANDRADE</t>
  </si>
  <si>
    <t>131232</t>
  </si>
  <si>
    <t>40641420220817000265</t>
  </si>
  <si>
    <t>HADASSA COUTINHO</t>
  </si>
  <si>
    <t>40641420220815000118</t>
  </si>
  <si>
    <t>JULIANA APARECIDA DE SOUZA</t>
  </si>
  <si>
    <t>25755</t>
  </si>
  <si>
    <t>MANDIRITUBA</t>
  </si>
  <si>
    <t>40641420220812000214</t>
  </si>
  <si>
    <t>PAULO ANDREI COSTA COELHO</t>
  </si>
  <si>
    <t>17522</t>
  </si>
  <si>
    <t>40641420220818000119</t>
  </si>
  <si>
    <t>RICARDO RACHMAN ANTERO</t>
  </si>
  <si>
    <t>99220</t>
  </si>
  <si>
    <t>40641420220819000082</t>
  </si>
  <si>
    <t>GUILHERME ALLARA ARTERMAM</t>
  </si>
  <si>
    <t>133183</t>
  </si>
  <si>
    <t>40641420220816000253</t>
  </si>
  <si>
    <t>40641420220817000118</t>
  </si>
  <si>
    <t>LUCIANA DE ALMEIDA ROCHA</t>
  </si>
  <si>
    <t>48956</t>
  </si>
  <si>
    <t>40641420220816000060</t>
  </si>
  <si>
    <t xml:space="preserve"> THIFANY ANTONELLA MARCATO</t>
  </si>
  <si>
    <t>144224</t>
  </si>
  <si>
    <t>40641420220818000213</t>
  </si>
  <si>
    <t>GUILHERME OLIVEIRA PIRES</t>
  </si>
  <si>
    <t>111793</t>
  </si>
  <si>
    <t>40641420220819000026</t>
  </si>
  <si>
    <t>VANESSA RENATA BUDNIK MELLO</t>
  </si>
  <si>
    <t>18483</t>
  </si>
  <si>
    <t>8240</t>
  </si>
  <si>
    <t>9174</t>
  </si>
  <si>
    <t>40641420220816000236</t>
  </si>
  <si>
    <t>CAMILA ZAMBONE CARDOSO DA SILVA</t>
  </si>
  <si>
    <t>100517</t>
  </si>
  <si>
    <t>40641420220818000187</t>
  </si>
  <si>
    <t xml:space="preserve"> SILVIA CAROLINA BABI</t>
  </si>
  <si>
    <t>52862</t>
  </si>
  <si>
    <t>"SER APRESENTADO POR UM DENTISTA"</t>
  </si>
  <si>
    <t>40641420220822000139</t>
  </si>
  <si>
    <t>40641420220816000232</t>
  </si>
  <si>
    <t>BRUNO HENRIQUE MOREIRA BARBOSA</t>
  </si>
  <si>
    <t>136872</t>
  </si>
  <si>
    <t>40641420220822000142</t>
  </si>
  <si>
    <t>ANDREZA EDUARDA GOMES BEIRO</t>
  </si>
  <si>
    <t>19953</t>
  </si>
  <si>
    <t xml:space="preserve">LUZIANIA </t>
  </si>
  <si>
    <t>40641420220811000108</t>
  </si>
  <si>
    <t>RODRIGO ARIZA</t>
  </si>
  <si>
    <t>27255</t>
  </si>
  <si>
    <t>40641420220818000049</t>
  </si>
  <si>
    <t xml:space="preserve"> ISADORA MARIANO REZENDE</t>
  </si>
  <si>
    <t>148467</t>
  </si>
  <si>
    <t>40641420220819000091</t>
  </si>
  <si>
    <t>CARLOS EDUARDO ROSSI FERNANDES</t>
  </si>
  <si>
    <t>108441</t>
  </si>
  <si>
    <t xml:space="preserve">PARAPUA </t>
  </si>
  <si>
    <t>40641420220818000158</t>
  </si>
  <si>
    <t>THAYNA COSTA DOS SANTOS</t>
  </si>
  <si>
    <t>52646</t>
  </si>
  <si>
    <t>40641420220815000095</t>
  </si>
  <si>
    <t>LUIZ ALBERTO ALFARO DE NARDI</t>
  </si>
  <si>
    <t>63286</t>
  </si>
  <si>
    <t>30448420220824000827</t>
  </si>
  <si>
    <t>CONCEICAO APARECIDA DE OLIVEIRA DIAS</t>
  </si>
  <si>
    <t>40641420220824000032</t>
  </si>
  <si>
    <t xml:space="preserve"> JOYCI ALBANO FRANCIOSI</t>
  </si>
  <si>
    <t>40641420220822000098</t>
  </si>
  <si>
    <t xml:space="preserve"> LUANA LIBERATO DE MATTOS SOUSA</t>
  </si>
  <si>
    <t>18314</t>
  </si>
  <si>
    <t>40641420220824000384</t>
  </si>
  <si>
    <t xml:space="preserve"> ANTONIELA RUBERT THIBES DE SOUZA</t>
  </si>
  <si>
    <t>15197</t>
  </si>
  <si>
    <t>40641420220819000032</t>
  </si>
  <si>
    <t>40641420220824000000</t>
  </si>
  <si>
    <t xml:space="preserve"> LAURA EDUARDA MANDUCA DIAS</t>
  </si>
  <si>
    <t>149513</t>
  </si>
  <si>
    <t>40641420220823000597</t>
  </si>
  <si>
    <t>KAREN PEDRETTI LIMA</t>
  </si>
  <si>
    <t>145962</t>
  </si>
  <si>
    <t xml:space="preserve">SANTO ANDRE </t>
  </si>
  <si>
    <t>40641420220817000263</t>
  </si>
  <si>
    <t>40641420220822000101</t>
  </si>
  <si>
    <t xml:space="preserve">ODONTOLIFE </t>
  </si>
  <si>
    <t xml:space="preserve">DALILA DE SOUSA DE MATOS </t>
  </si>
  <si>
    <t>40641420220819000169</t>
  </si>
  <si>
    <t>RAFAELA LOPES BALDI</t>
  </si>
  <si>
    <t>9215</t>
  </si>
  <si>
    <t>BARRA  VELHA</t>
  </si>
  <si>
    <t>40641420220818000092</t>
  </si>
  <si>
    <t>49035</t>
  </si>
  <si>
    <t>"TER MAIS DISPONIBILIDADE DE HORÁRIO "</t>
  </si>
  <si>
    <t xml:space="preserve">GABRIEL DA SILVA  COSTA  </t>
  </si>
  <si>
    <t>40641420220823000061</t>
  </si>
  <si>
    <t>RICARDO TADEU MOURA REIS</t>
  </si>
  <si>
    <t>82453</t>
  </si>
  <si>
    <t xml:space="preserve">OSASCO </t>
  </si>
  <si>
    <t>40641420220825000163</t>
  </si>
  <si>
    <t>FABRICIO GOMIDES BORGES</t>
  </si>
  <si>
    <t>11446</t>
  </si>
  <si>
    <t>40641420220824000127</t>
  </si>
  <si>
    <t xml:space="preserve"> LUIZA BOAVISTA GARCIA PINTO</t>
  </si>
  <si>
    <t>37794</t>
  </si>
  <si>
    <t>40641420220823000582</t>
  </si>
  <si>
    <t>NICOLLI PEREIRA LIMA</t>
  </si>
  <si>
    <t>114378</t>
  </si>
  <si>
    <t>40641420220819000000</t>
  </si>
  <si>
    <t>MARCELLE CORREA SANTOS DE OLIVEIRA DA SILVA</t>
  </si>
  <si>
    <t>44694</t>
  </si>
  <si>
    <t xml:space="preserve">RIO DE JANEIRO </t>
  </si>
  <si>
    <t>40641420220822000236</t>
  </si>
  <si>
    <t>PATRICIA RIBEIRO DE RESENDE</t>
  </si>
  <si>
    <t>13378</t>
  </si>
  <si>
    <t>40641420220825000140</t>
  </si>
  <si>
    <t>40641420220816000251</t>
  </si>
  <si>
    <t>RENAN ALMEIDA BRAGA</t>
  </si>
  <si>
    <t>41140</t>
  </si>
  <si>
    <t>40641420220825000152</t>
  </si>
  <si>
    <t>TAISA GABRIELA DO MONTE BORBA FELTRIN</t>
  </si>
  <si>
    <t>27043</t>
  </si>
  <si>
    <t>MATERIAL DE APRESENTAÇÃO E PERÍODO DE TREINAMENTO</t>
  </si>
  <si>
    <t xml:space="preserve">CENTRO-OESTE </t>
  </si>
  <si>
    <t>40641420220825000042</t>
  </si>
  <si>
    <t>SHIRLEI BARBOSA MACHADO</t>
  </si>
  <si>
    <t>141988</t>
  </si>
  <si>
    <t xml:space="preserve">MAUA </t>
  </si>
  <si>
    <t>40641420220824000445</t>
  </si>
  <si>
    <t>JEAN WEZER ARAUJO DORNELLAS</t>
  </si>
  <si>
    <t>30294</t>
  </si>
  <si>
    <t>40641420220826000024</t>
  </si>
  <si>
    <t>DANIELLE LAIS LEAO OLIVEIRA DA SILVA</t>
  </si>
  <si>
    <t>12693</t>
  </si>
  <si>
    <t>40641420220825000329</t>
  </si>
  <si>
    <t xml:space="preserve"> VINICIUS YUDI ARAUJO ADACHI</t>
  </si>
  <si>
    <t>148099</t>
  </si>
  <si>
    <t xml:space="preserve">ITAPETININGA </t>
  </si>
  <si>
    <t>40641420220824000382</t>
  </si>
  <si>
    <t>ENIO SILVA ARAGAO</t>
  </si>
  <si>
    <t>1817</t>
  </si>
  <si>
    <t xml:space="preserve">MACEIO </t>
  </si>
  <si>
    <t>40641420220819000155</t>
  </si>
  <si>
    <t>AMANDA SANTOS COSTA</t>
  </si>
  <si>
    <t>50181</t>
  </si>
  <si>
    <t>40641420220815000044</t>
  </si>
  <si>
    <t>VERA LUCIA DE AZEVEDO SOARES SILVA</t>
  </si>
  <si>
    <t>118745</t>
  </si>
  <si>
    <t>40641420220829000217</t>
  </si>
  <si>
    <t>JULIA SANTOS ARONI</t>
  </si>
  <si>
    <t>138076</t>
  </si>
  <si>
    <t>40641420220823000000</t>
  </si>
  <si>
    <t xml:space="preserve"> FABIO CASOTTE</t>
  </si>
  <si>
    <t>12532</t>
  </si>
  <si>
    <t>GOVERNADOR VALADARES</t>
  </si>
  <si>
    <t>40641420220825000244</t>
  </si>
  <si>
    <t>RODRIGO BARBOSA DE TOLEDO</t>
  </si>
  <si>
    <t>89371</t>
  </si>
  <si>
    <t xml:space="preserve">RECICLAGEM </t>
  </si>
  <si>
    <t>40641420220817000028</t>
  </si>
  <si>
    <t>MARYANE FRANGINE VIEIRA</t>
  </si>
  <si>
    <t>45695</t>
  </si>
  <si>
    <t>30448420220825004339</t>
  </si>
  <si>
    <t xml:space="preserve"> KEVELYN MISCILA BITTENCOURT DE LARA</t>
  </si>
  <si>
    <t>24932</t>
  </si>
  <si>
    <t>VENTANIA</t>
  </si>
  <si>
    <t>40641420220829000027</t>
  </si>
  <si>
    <t xml:space="preserve"> BRUNO FERREIRA ABREU</t>
  </si>
  <si>
    <t>13555</t>
  </si>
  <si>
    <t>40641420220829000198</t>
  </si>
  <si>
    <t>MATHEUS LOPES MARQUES</t>
  </si>
  <si>
    <t>21015</t>
  </si>
  <si>
    <t xml:space="preserve">ITAPEMA </t>
  </si>
  <si>
    <t>40641420220830000046</t>
  </si>
  <si>
    <t xml:space="preserve"> ANA JULIA CAMARGO</t>
  </si>
  <si>
    <t>19700</t>
  </si>
  <si>
    <t>40641420220830000338</t>
  </si>
  <si>
    <t>WANESSA PEREIRA CAMPOS GONCALVES ARRAES</t>
  </si>
  <si>
    <t>14150</t>
  </si>
  <si>
    <t>ARARIPINA</t>
  </si>
  <si>
    <t>40641420220825000240</t>
  </si>
  <si>
    <t>SERGIO NAKAYAMA</t>
  </si>
  <si>
    <t>47208</t>
  </si>
  <si>
    <t>40641420220816000026</t>
  </si>
  <si>
    <t>PAULA CRISTINA DA COSTA VIEIRA CALCADO</t>
  </si>
  <si>
    <t>3726</t>
  </si>
  <si>
    <t>40641420220831000000</t>
  </si>
  <si>
    <t>132089</t>
  </si>
  <si>
    <t>28548</t>
  </si>
  <si>
    <t>40641420220816000070</t>
  </si>
  <si>
    <t>EDUARDO ALVES DE ALMEIDA</t>
  </si>
  <si>
    <t>38912</t>
  </si>
  <si>
    <t>ERMELINO MATARAZZO</t>
  </si>
  <si>
    <t xml:space="preserve"> SUDESTE</t>
  </si>
  <si>
    <t>40641420220819000184</t>
  </si>
  <si>
    <t>MARIA EDUARDA FALKINI VILAS BOAS CASONI</t>
  </si>
  <si>
    <t>2096</t>
  </si>
  <si>
    <t>40641420220824000191</t>
  </si>
  <si>
    <t>VANESSA ZALESKI</t>
  </si>
  <si>
    <t>41127</t>
  </si>
  <si>
    <t>40641420220831000186</t>
  </si>
  <si>
    <t>GESSICA BRASIL PARREIRA LEMOS</t>
  </si>
  <si>
    <t>20704</t>
  </si>
  <si>
    <t>40641420220830000108</t>
  </si>
  <si>
    <t xml:space="preserve"> ISABELA CASTRO GOUDARD RODRIGUES</t>
  </si>
  <si>
    <t>148319</t>
  </si>
  <si>
    <t>40641420220830000115</t>
  </si>
  <si>
    <t>CECILIA DOS SANTOS BABUYA MARTINS</t>
  </si>
  <si>
    <t>118775</t>
  </si>
  <si>
    <t xml:space="preserve">GUARULHOS </t>
  </si>
  <si>
    <t>40641420220830000129</t>
  </si>
  <si>
    <t>DAFINE SILVA XAVIER BARRETO NERI</t>
  </si>
  <si>
    <t>34075</t>
  </si>
  <si>
    <t>40641420220831000134</t>
  </si>
  <si>
    <t>PEDRO VICTOR ACCIOLY MACEDO</t>
  </si>
  <si>
    <t>40641420220902000008</t>
  </si>
  <si>
    <t xml:space="preserve"> ALEXANDRE CESAR GUILABEL BAJO</t>
  </si>
  <si>
    <t>5963</t>
  </si>
  <si>
    <t>JOIVILLE</t>
  </si>
  <si>
    <t>40641420220901000297</t>
  </si>
  <si>
    <t>NAHYRA BARBATO BAPTISTA DELIBERALI</t>
  </si>
  <si>
    <t>149539</t>
  </si>
  <si>
    <t>40641420220830000346</t>
  </si>
  <si>
    <t xml:space="preserve">GOIANIA </t>
  </si>
  <si>
    <t>40641420220803000227</t>
  </si>
  <si>
    <t>DANIELA DA SILVA SILVESTRE MEIRELES</t>
  </si>
  <si>
    <t>26783</t>
  </si>
  <si>
    <t>40641420220901000099</t>
  </si>
  <si>
    <t>JULIA SANTOS CHOQUEPUMA</t>
  </si>
  <si>
    <t>145373</t>
  </si>
  <si>
    <t>40641420220831000122</t>
  </si>
  <si>
    <t xml:space="preserve"> PRISCILA PINHEIRO MARUCHI CARENCE OLIVEIRA</t>
  </si>
  <si>
    <t>146986</t>
  </si>
  <si>
    <t xml:space="preserve">SANTO ANDRÉ </t>
  </si>
  <si>
    <t>40641420220830000085</t>
  </si>
  <si>
    <t>RONAN VIEIRA PANTOJA</t>
  </si>
  <si>
    <t>1390</t>
  </si>
  <si>
    <t xml:space="preserve">MAZAGAO </t>
  </si>
  <si>
    <t>40641420220825000393</t>
  </si>
  <si>
    <t>BIANCA CARNEIRO VASCONCELOS PRADO</t>
  </si>
  <si>
    <t>3225</t>
  </si>
  <si>
    <t xml:space="preserve">RO </t>
  </si>
  <si>
    <t>126957</t>
  </si>
  <si>
    <t>40641420220831000082</t>
  </si>
  <si>
    <t xml:space="preserve"> GILMARA DOS SANTOS QUEIROZ</t>
  </si>
  <si>
    <t>40641420220902000206</t>
  </si>
  <si>
    <t>TAYANNY JULIAN GUISSONI</t>
  </si>
  <si>
    <t>16495</t>
  </si>
  <si>
    <t>40641420220902000114</t>
  </si>
  <si>
    <t>LUAN BEZERRA FELIPE</t>
  </si>
  <si>
    <t>15309</t>
  </si>
  <si>
    <t>30448420220729001254</t>
  </si>
  <si>
    <t>GIUSEPPE VALDUGA CRUZ</t>
  </si>
  <si>
    <t>2330</t>
  </si>
  <si>
    <t xml:space="preserve">RADIOLOGIA E RETENÇÃO </t>
  </si>
  <si>
    <t>40641420220901000185</t>
  </si>
  <si>
    <t>FILIPE LOMAS ARRUDA</t>
  </si>
  <si>
    <t>94227</t>
  </si>
  <si>
    <t>40641420220905000049</t>
  </si>
  <si>
    <t>ROSELI DANELI PEDROSO BERNARDI</t>
  </si>
  <si>
    <t>20658</t>
  </si>
  <si>
    <t xml:space="preserve">AGUARDANDO TERMO </t>
  </si>
  <si>
    <t xml:space="preserve">CHAPECO </t>
  </si>
  <si>
    <t>40641420220902000185</t>
  </si>
  <si>
    <t>BRUNO FREIRE DIAS DA SILVA</t>
  </si>
  <si>
    <t>6023</t>
  </si>
  <si>
    <t>40641420220905000109</t>
  </si>
  <si>
    <t xml:space="preserve"> ROSANA SIMONI RODRIGUES</t>
  </si>
  <si>
    <t>37063</t>
  </si>
  <si>
    <t>40641420220902000020</t>
  </si>
  <si>
    <t>40641420220822000000</t>
  </si>
  <si>
    <t>DIANA EUGENIA DA SILVA</t>
  </si>
  <si>
    <t>138292</t>
  </si>
  <si>
    <t>40641420220902000234</t>
  </si>
  <si>
    <t>40641420220901000100</t>
  </si>
  <si>
    <t>LETICIA GONCALVES REZENDE</t>
  </si>
  <si>
    <t>61932</t>
  </si>
  <si>
    <t xml:space="preserve">UBERABA </t>
  </si>
  <si>
    <t>40641420220905000120</t>
  </si>
  <si>
    <t>CAMILA ARRUDA DE CARVALHO</t>
  </si>
  <si>
    <t>128585</t>
  </si>
  <si>
    <t>40641420220826000202</t>
  </si>
  <si>
    <t>JOYCE PESSOA CAVALCANTE</t>
  </si>
  <si>
    <t>126319</t>
  </si>
  <si>
    <t>40641420220905000017</t>
  </si>
  <si>
    <t>MARCELO JOSE RIBEIRO</t>
  </si>
  <si>
    <t>41549</t>
  </si>
  <si>
    <t>MINISTRANTE, DIDÁTICA E MATERIAL DE APRESENTAÇÃO</t>
  </si>
  <si>
    <t>40641420220902000044</t>
  </si>
  <si>
    <t>FLAVIA DO NASCIMENTO DE SOUZA</t>
  </si>
  <si>
    <t>14671</t>
  </si>
  <si>
    <t>40641420220905000155</t>
  </si>
  <si>
    <t xml:space="preserve">TRATATIVA DUPLICADA </t>
  </si>
  <si>
    <t>40641420220831000247</t>
  </si>
  <si>
    <t xml:space="preserve"> MIGUEL NADER</t>
  </si>
  <si>
    <t>16055</t>
  </si>
  <si>
    <t>40641420220905000000</t>
  </si>
  <si>
    <t>117653</t>
  </si>
  <si>
    <t xml:space="preserve">JAQUELINE CRISTINA SANTOS GAMBETA </t>
  </si>
  <si>
    <t>40641420220906001264</t>
  </si>
  <si>
    <t xml:space="preserve"> ANDREZZA MORAIS MORONTE</t>
  </si>
  <si>
    <t>59974</t>
  </si>
  <si>
    <t>40641420220802000060</t>
  </si>
  <si>
    <t>ADELAIDA DEL SOCORRO LOPEZ FANDINO</t>
  </si>
  <si>
    <t>19050</t>
  </si>
  <si>
    <t>40641420220909000227</t>
  </si>
  <si>
    <t>RODRIGO PINEDA GAMARRA</t>
  </si>
  <si>
    <t>41648</t>
  </si>
  <si>
    <t>40641420220906000055</t>
  </si>
  <si>
    <t>MARCIA LOUREIRO</t>
  </si>
  <si>
    <t>43168</t>
  </si>
  <si>
    <t>40641420220912000257</t>
  </si>
  <si>
    <t>ALANA SIMOES DE BARROS MARCOVALDI</t>
  </si>
  <si>
    <t>24372</t>
  </si>
  <si>
    <t>40641420220909000010</t>
  </si>
  <si>
    <t>JULIA KAISER BRUHNS</t>
  </si>
  <si>
    <t>17481</t>
  </si>
  <si>
    <t>40641420220912000176</t>
  </si>
  <si>
    <t>ERIKA CECILIA ALMEIDA DE OLIVEIRA CALHEIROS</t>
  </si>
  <si>
    <t>2265</t>
  </si>
  <si>
    <t xml:space="preserve"> RODRIGO PINEDA GAMARRA</t>
  </si>
  <si>
    <t>40641420220906001295</t>
  </si>
  <si>
    <t>EDUARDA CRISTINA NUNES PATROCINIO</t>
  </si>
  <si>
    <t>7499</t>
  </si>
  <si>
    <t>VIANA</t>
  </si>
  <si>
    <t>40641420220905000010</t>
  </si>
  <si>
    <t>NATALIA FIGUEIREDO ALEXANDRE</t>
  </si>
  <si>
    <t>45661</t>
  </si>
  <si>
    <t>40641420220902000037</t>
  </si>
  <si>
    <t>MARIA DAS MERCES RODRIGUES DE SOUZA CARVALHO</t>
  </si>
  <si>
    <t>6413</t>
  </si>
  <si>
    <t>40641420220830000301</t>
  </si>
  <si>
    <t>CAROLINE NUNES SANTANA</t>
  </si>
  <si>
    <t>128568</t>
  </si>
  <si>
    <t>40641420220909000305</t>
  </si>
  <si>
    <t>ELY MARY GRAZIELE PIRES MOREIRA</t>
  </si>
  <si>
    <t>52979</t>
  </si>
  <si>
    <t>40641420220912000177</t>
  </si>
  <si>
    <t xml:space="preserve"> AFONSO CELSO PEREIRA TRINDADE FILHO</t>
  </si>
  <si>
    <t>102049</t>
  </si>
  <si>
    <t>40641420220912000042</t>
  </si>
  <si>
    <t xml:space="preserve"> GIOVANA DE OLIVEIRA GARCIA</t>
  </si>
  <si>
    <t>142845</t>
  </si>
  <si>
    <t>INDAIATUBA</t>
  </si>
  <si>
    <t xml:space="preserve"> 40641420220909000328</t>
  </si>
  <si>
    <t>VIRGINIA VIEIRA</t>
  </si>
  <si>
    <t>125950</t>
  </si>
  <si>
    <t>40641420220914000077</t>
  </si>
  <si>
    <t>VIVIANE PEREIRA GABILAN RODRIGUES</t>
  </si>
  <si>
    <t>4530</t>
  </si>
  <si>
    <t>40641420220905000095</t>
  </si>
  <si>
    <t>GUSTAVO SILVA PEIXOTO</t>
  </si>
  <si>
    <t>8321</t>
  </si>
  <si>
    <t>40641420220831000053</t>
  </si>
  <si>
    <t xml:space="preserve"> PRISCILA RIBEIRO ALVES DA SILVA</t>
  </si>
  <si>
    <t>35259</t>
  </si>
  <si>
    <t>40641420220826000119</t>
  </si>
  <si>
    <t>ANDREIA DE SOUZA LESSA</t>
  </si>
  <si>
    <t>28648</t>
  </si>
  <si>
    <t xml:space="preserve">SÃO GONÇALO </t>
  </si>
  <si>
    <t>40641420220914000103</t>
  </si>
  <si>
    <t>GEOVANA GUIMARAES DA SILVA</t>
  </si>
  <si>
    <t>27122</t>
  </si>
  <si>
    <t>40641420220909000282</t>
  </si>
  <si>
    <t xml:space="preserve"> JULLYANNA RENATA SOARES FONSECA</t>
  </si>
  <si>
    <t>5987</t>
  </si>
  <si>
    <t>40641420220914000142</t>
  </si>
  <si>
    <t>BRUNO FERNANDO DA CRUZ</t>
  </si>
  <si>
    <t>126733</t>
  </si>
  <si>
    <t xml:space="preserve">SEQUÊNCIA LÓGICA E DIDÁTICA </t>
  </si>
  <si>
    <t>40641420220914000058</t>
  </si>
  <si>
    <t>JOIZI GUARDA XAVIER</t>
  </si>
  <si>
    <t>6768</t>
  </si>
  <si>
    <t>40641420220914000132</t>
  </si>
  <si>
    <t xml:space="preserve"> DIEGO GALBERTO DA SILVA</t>
  </si>
  <si>
    <t>151482</t>
  </si>
  <si>
    <t>40641420220830000151</t>
  </si>
  <si>
    <t xml:space="preserve"> THALITA SIMOES MARQUES</t>
  </si>
  <si>
    <t>41401</t>
  </si>
  <si>
    <t xml:space="preserve">UBERLANDIA </t>
  </si>
  <si>
    <t>40641420220914000171</t>
  </si>
  <si>
    <t>MONICA CASTRO MOREIRA</t>
  </si>
  <si>
    <t>6521</t>
  </si>
  <si>
    <t>40641420220914000088</t>
  </si>
  <si>
    <t>CAMILA MARQUES DE SOUZA LIMA</t>
  </si>
  <si>
    <t>141339</t>
  </si>
  <si>
    <t>40641420220831000299</t>
  </si>
  <si>
    <t>TATIANE DE AZEVEDO NASCIMENTO FEITOSA</t>
  </si>
  <si>
    <t>85245</t>
  </si>
  <si>
    <t>40641420220909000095</t>
  </si>
  <si>
    <t>ELVIS DE SOUZA MEDEIROS</t>
  </si>
  <si>
    <t>14245</t>
  </si>
  <si>
    <t>40641420220905000203</t>
  </si>
  <si>
    <t>MONICA GREHNANIN ARDUINI</t>
  </si>
  <si>
    <t>33074</t>
  </si>
  <si>
    <t>40641420220915000077</t>
  </si>
  <si>
    <t>JENNIFFER HEREDIA COUTINHO ROSA</t>
  </si>
  <si>
    <t>110829</t>
  </si>
  <si>
    <t>40641420220914000068</t>
  </si>
  <si>
    <t>RIZIA LINHARES PRADO</t>
  </si>
  <si>
    <t>117555</t>
  </si>
  <si>
    <t>40641420220825000000</t>
  </si>
  <si>
    <t>MARCIO KATSUMI MURAKAMI</t>
  </si>
  <si>
    <t>109541</t>
  </si>
  <si>
    <t>40641420220915000146</t>
  </si>
  <si>
    <t>SERGIO SANTO PIRES</t>
  </si>
  <si>
    <t>64097</t>
  </si>
  <si>
    <t>40641420220915000032</t>
  </si>
  <si>
    <t xml:space="preserve"> MARIANA CAVALCANTE OLIVEIRA</t>
  </si>
  <si>
    <t>5008</t>
  </si>
  <si>
    <t>40641420220915000248</t>
  </si>
  <si>
    <t xml:space="preserve"> ROSELY SILVA CONCEICAO</t>
  </si>
  <si>
    <t>40641420220916000058</t>
  </si>
  <si>
    <t>MAGNA SANDRA DA SILVA</t>
  </si>
  <si>
    <t>127711</t>
  </si>
  <si>
    <t>40641420220909000224</t>
  </si>
  <si>
    <t>ANA FLAVIA ALVES PERNOMIAN</t>
  </si>
  <si>
    <t>112715</t>
  </si>
  <si>
    <t xml:space="preserve">BASTOS </t>
  </si>
  <si>
    <t>40641420220914000123</t>
  </si>
  <si>
    <t>MARGONE LOLI</t>
  </si>
  <si>
    <t>9135</t>
  </si>
  <si>
    <t xml:space="preserve">JARAGUA DO SUL </t>
  </si>
  <si>
    <t>40641420220916000056</t>
  </si>
  <si>
    <t>ELIZABETE DA SILVA OLIVEIRA</t>
  </si>
  <si>
    <t>148503</t>
  </si>
  <si>
    <t>40641420220915000265</t>
  </si>
  <si>
    <t>40641420220905000011</t>
  </si>
  <si>
    <t xml:space="preserve"> TATIELLE DA SILVA MIRANDA</t>
  </si>
  <si>
    <t>137674</t>
  </si>
  <si>
    <t>40641420220915000141</t>
  </si>
  <si>
    <t>WALFRANYA LIRA ROCHA</t>
  </si>
  <si>
    <t>2044</t>
  </si>
  <si>
    <t>40641420220915000036</t>
  </si>
  <si>
    <t xml:space="preserve"> PAULA ALINE DE SOUSA</t>
  </si>
  <si>
    <t>112661</t>
  </si>
  <si>
    <t>40641420220915000015</t>
  </si>
  <si>
    <t>ANNABEL LUZ FRADE</t>
  </si>
  <si>
    <t>69232</t>
  </si>
  <si>
    <t>" ALGUNS QUESTIONAMENTOS SOBRE IMPOSTOS FICARAM POR SER RESPONDIDOS"</t>
  </si>
  <si>
    <t>40641420220919000017</t>
  </si>
  <si>
    <t xml:space="preserve"> BIANCA FIGUEIREDO RODRIGUES</t>
  </si>
  <si>
    <t>13040</t>
  </si>
  <si>
    <t xml:space="preserve">DF </t>
  </si>
  <si>
    <t>40641420220916000093</t>
  </si>
  <si>
    <t xml:space="preserve"> LUCAS FEITOSA DA SILVA</t>
  </si>
  <si>
    <t>126969</t>
  </si>
  <si>
    <t>40641420220914000033</t>
  </si>
  <si>
    <t>ALINE RAMIL FABIANO CASTILHO</t>
  </si>
  <si>
    <t>148102</t>
  </si>
  <si>
    <t xml:space="preserve">FUNCIONALIDADE DO SISTEMA  E SEQUÊNCIA LÓGICA </t>
  </si>
  <si>
    <t>40641420220915000023</t>
  </si>
  <si>
    <t xml:space="preserve"> EDMAR NAPOLEAO LIMA</t>
  </si>
  <si>
    <t>774</t>
  </si>
  <si>
    <t xml:space="preserve">TERESINA </t>
  </si>
  <si>
    <t>40641420220915000278</t>
  </si>
  <si>
    <t>TOMAS BARBOSA FRANCISCONI</t>
  </si>
  <si>
    <t>109994</t>
  </si>
  <si>
    <t xml:space="preserve">DOIS CORREGOS </t>
  </si>
  <si>
    <t>40641420220914000029</t>
  </si>
  <si>
    <t>STEFANNY HELLEN LOPES DOS SANTOS</t>
  </si>
  <si>
    <t>13573</t>
  </si>
  <si>
    <t xml:space="preserve">BRASILIA </t>
  </si>
  <si>
    <t>40641420220916000127</t>
  </si>
  <si>
    <t>FLAVIA GOMES GUALTIERI</t>
  </si>
  <si>
    <t>136571</t>
  </si>
  <si>
    <t>40641420220922000337</t>
  </si>
  <si>
    <t>SILVAN CORREA</t>
  </si>
  <si>
    <t>13834</t>
  </si>
  <si>
    <t>40641420220915000246</t>
  </si>
  <si>
    <t>EVANDRO DA SILVA FERNANDES JUNIOR</t>
  </si>
  <si>
    <t>3244</t>
  </si>
  <si>
    <t xml:space="preserve">MANAUS </t>
  </si>
  <si>
    <t>40641420220909000013</t>
  </si>
  <si>
    <t xml:space="preserve"> NAYARA DOS SANTOS LEITE FERNANDES SOUSA</t>
  </si>
  <si>
    <t>138180</t>
  </si>
  <si>
    <t>40641420220919000073</t>
  </si>
  <si>
    <t>CAMILA NOVAIS LUZ</t>
  </si>
  <si>
    <t>142814</t>
  </si>
  <si>
    <t>40641420220914000139</t>
  </si>
  <si>
    <t>CARLA VIEIRA AS</t>
  </si>
  <si>
    <t>24687</t>
  </si>
  <si>
    <t>40641420220919000093</t>
  </si>
  <si>
    <t xml:space="preserve"> IULLY PRISCILLA LEONEL DE PAULA</t>
  </si>
  <si>
    <t>40641420220919000102</t>
  </si>
  <si>
    <t xml:space="preserve"> ANDERSON DE MELO SANTOS</t>
  </si>
  <si>
    <t>128791</t>
  </si>
  <si>
    <t>40641420220915000085</t>
  </si>
  <si>
    <t>IGOR BARRETO COSTA</t>
  </si>
  <si>
    <t>147236</t>
  </si>
  <si>
    <t>40641420220906000069</t>
  </si>
  <si>
    <t>40641420220926000145</t>
  </si>
  <si>
    <t>40641420220915000080</t>
  </si>
  <si>
    <t>RUANI SEVIDANIS</t>
  </si>
  <si>
    <t>28193</t>
  </si>
  <si>
    <t>ARUANA</t>
  </si>
  <si>
    <t>40641420220919000044</t>
  </si>
  <si>
    <t>FELIX BERNARDO ZELAYA TORRICO</t>
  </si>
  <si>
    <t>114017</t>
  </si>
  <si>
    <t>40641420220920000045</t>
  </si>
  <si>
    <t>DANIELE CHAGAS DE LIMA BELMIRO</t>
  </si>
  <si>
    <t>53045</t>
  </si>
  <si>
    <t>40641420220919000116</t>
  </si>
  <si>
    <t xml:space="preserve"> GIOVANA RODRIGUES GERETTI</t>
  </si>
  <si>
    <t>54926</t>
  </si>
  <si>
    <t>40641420220919000138</t>
  </si>
  <si>
    <t>LUCIANO JOSE DE AZEVEDO COSTA</t>
  </si>
  <si>
    <t>29888</t>
  </si>
  <si>
    <t xml:space="preserve">"MUITO ATENCIOSA" </t>
  </si>
  <si>
    <t>40641420220919000083</t>
  </si>
  <si>
    <t>INAIAN DE OLIVEIRA BEZERRA</t>
  </si>
  <si>
    <t>49492</t>
  </si>
  <si>
    <t xml:space="preserve">NOVA IGUAÇU </t>
  </si>
  <si>
    <t>40641420220920000044</t>
  </si>
  <si>
    <t>DUANA TENORIO ROCHA</t>
  </si>
  <si>
    <t>12957</t>
  </si>
  <si>
    <t>40641420220920000172</t>
  </si>
  <si>
    <t>SERGIO EDUARDO MIGLIORINI</t>
  </si>
  <si>
    <t>42454</t>
  </si>
  <si>
    <t>40641420220920000118</t>
  </si>
  <si>
    <t>WEDSON CARLOS VILA NOVA DE ALMEIDA</t>
  </si>
  <si>
    <t>13391</t>
  </si>
  <si>
    <t>40641420220914000056</t>
  </si>
  <si>
    <t>MARIA LUIZA GOMES ZACARIAS</t>
  </si>
  <si>
    <t>144587</t>
  </si>
  <si>
    <t>40641420220920000099</t>
  </si>
  <si>
    <t>FLAVIO BARBOSA DE CARVALHO</t>
  </si>
  <si>
    <t>30251</t>
  </si>
  <si>
    <t xml:space="preserve">SÃO LEOPOLDO </t>
  </si>
  <si>
    <t>40641420220919000139</t>
  </si>
  <si>
    <t xml:space="preserve"> LUCIANA CRISTINA DA SILVA</t>
  </si>
  <si>
    <t>127998</t>
  </si>
  <si>
    <t>40641420220920000101</t>
  </si>
  <si>
    <t>DAVID VINICIUS VILLA NOVA</t>
  </si>
  <si>
    <t>144148</t>
  </si>
  <si>
    <t>40641420220809000169</t>
  </si>
  <si>
    <t>PRISCILA KAREN DA SILVA PERALTA</t>
  </si>
  <si>
    <t>6184</t>
  </si>
  <si>
    <t xml:space="preserve">CAMPO GRANDE </t>
  </si>
  <si>
    <t>40641420220926000272</t>
  </si>
  <si>
    <t>EDUARDA DA SILVA DANTAS</t>
  </si>
  <si>
    <t>132228</t>
  </si>
  <si>
    <t>30448420220914002573</t>
  </si>
  <si>
    <t>REJANE CRISTINA DE ALMEIDA</t>
  </si>
  <si>
    <t xml:space="preserve">FLORIANOPOLIS </t>
  </si>
  <si>
    <t>40641420220906000141</t>
  </si>
  <si>
    <t>7177</t>
  </si>
  <si>
    <t>CLAUDIA DO AMARAL PERES</t>
  </si>
  <si>
    <t>TREINAMENTO GRAVADO</t>
  </si>
  <si>
    <t>40641420220909000269</t>
  </si>
  <si>
    <t>BRUNA RODRIGUES DA SILVA</t>
  </si>
  <si>
    <t>4203</t>
  </si>
  <si>
    <t>MINISTRANTE, MATERIAL DE APRESENTAÇÃO E DIDÁTICA</t>
  </si>
  <si>
    <t>40641420220906001278</t>
  </si>
  <si>
    <t>JOYCE LIMA DARWIN</t>
  </si>
  <si>
    <t>32905</t>
  </si>
  <si>
    <t>"SISTEMA INDISPONÍVEL, RECEBI O TREINAMENTO GRAVADO NÃO ENTENDI BEM"</t>
  </si>
  <si>
    <t>40641420220920000146</t>
  </si>
  <si>
    <t xml:space="preserve"> KAMYLLA GARCIA DE ASSIS</t>
  </si>
  <si>
    <t>138519</t>
  </si>
  <si>
    <t>40641420220920000311</t>
  </si>
  <si>
    <t>LEILIANE DANTAS DE MEDEIROS</t>
  </si>
  <si>
    <t>3001</t>
  </si>
  <si>
    <t>40641420220914000094</t>
  </si>
  <si>
    <t>FABIO ALVES SANTOS</t>
  </si>
  <si>
    <t>14905</t>
  </si>
  <si>
    <t>40641420220915000151</t>
  </si>
  <si>
    <t>ARLYAN ALVES GONCALVES</t>
  </si>
  <si>
    <t>5483</t>
  </si>
  <si>
    <t xml:space="preserve"> DIDÁTICA E PERÍODO DE TREINAMENTO </t>
  </si>
  <si>
    <t>40641420220914000095</t>
  </si>
  <si>
    <t>BRUNO RAVEL ALMEIDA DA HORA</t>
  </si>
  <si>
    <t>4884</t>
  </si>
  <si>
    <t>TIMON</t>
  </si>
  <si>
    <t>40641420220919000223</t>
  </si>
  <si>
    <t>JEIELI SERRA ARAUJO</t>
  </si>
  <si>
    <t>"TREINAMENTO DEVERIA SER INDIVIDUAL, O COLETIVO FICA COM RUIDO EXTERNO"</t>
  </si>
  <si>
    <t xml:space="preserve">TERRA NOVA </t>
  </si>
  <si>
    <t>40641420220915000040</t>
  </si>
  <si>
    <t>ROXANA TORRES SILVA</t>
  </si>
  <si>
    <t>3665</t>
  </si>
  <si>
    <t>40641420220916000154</t>
  </si>
  <si>
    <t>LUCIANA FRANCA DA SILVA</t>
  </si>
  <si>
    <t>30237</t>
  </si>
  <si>
    <t xml:space="preserve">ITABORAI </t>
  </si>
  <si>
    <t>40641420220919000096</t>
  </si>
  <si>
    <t>MEIRE ANNE BIAGIONI SEIXAS</t>
  </si>
  <si>
    <t>79248</t>
  </si>
  <si>
    <t xml:space="preserve">MINISTRANTE E MATERIAL DE APRESENTAÇÃO </t>
  </si>
  <si>
    <t>40641420220916000025</t>
  </si>
  <si>
    <t>RAPHAELA RODRIGUES JEUNON</t>
  </si>
  <si>
    <t>137178</t>
  </si>
  <si>
    <t>40641420220920000211</t>
  </si>
  <si>
    <t>ALINE RODRIGUES TORRALBA</t>
  </si>
  <si>
    <t>5809</t>
  </si>
  <si>
    <t xml:space="preserve">MINISTRANTE  E MATERIAL DE APRESENTAÇÃO </t>
  </si>
  <si>
    <t>40641420220920000329</t>
  </si>
  <si>
    <t xml:space="preserve"> MURILO HENRIQUE GONCALVES</t>
  </si>
  <si>
    <t>147971</t>
  </si>
  <si>
    <t>40641420220921000327</t>
  </si>
  <si>
    <t>LARISSA DA BOIT MEZARI</t>
  </si>
  <si>
    <t>28820</t>
  </si>
  <si>
    <t xml:space="preserve">RIO PARDO </t>
  </si>
  <si>
    <t>40641420220921000131</t>
  </si>
  <si>
    <t xml:space="preserve"> JULIANO DOS SANTOS BORGES</t>
  </si>
  <si>
    <t>148570</t>
  </si>
  <si>
    <t>40641420220920000069</t>
  </si>
  <si>
    <t>LUCIANO TADEU FERREIRA DA SILVA</t>
  </si>
  <si>
    <t>32477</t>
  </si>
  <si>
    <t>40641420220920000283</t>
  </si>
  <si>
    <t xml:space="preserve"> LARISSA EUGENIA FERNANDES PINTO</t>
  </si>
  <si>
    <t>55188</t>
  </si>
  <si>
    <t>40641420220831000246</t>
  </si>
  <si>
    <t xml:space="preserve"> ASBEL RODRIGUES MACHADO</t>
  </si>
  <si>
    <t>11617</t>
  </si>
  <si>
    <t>UBERLÂNDIA</t>
  </si>
  <si>
    <t>40641420220922000081</t>
  </si>
  <si>
    <t>GABRIELA BATISTA MOTA</t>
  </si>
  <si>
    <t>4838</t>
  </si>
  <si>
    <t>40641420220921000110</t>
  </si>
  <si>
    <t>MIRYAN VICTORIA LESSA</t>
  </si>
  <si>
    <t>146043</t>
  </si>
  <si>
    <t>40641420220921000015</t>
  </si>
  <si>
    <t>RENATA MONTES MARTIN</t>
  </si>
  <si>
    <t>106222</t>
  </si>
  <si>
    <t>40641420220920000050</t>
  </si>
  <si>
    <t xml:space="preserve"> CRISLANY FERNANDES QUEIROZ SILVA</t>
  </si>
  <si>
    <t>126757</t>
  </si>
  <si>
    <t>40641420220922000629</t>
  </si>
  <si>
    <t xml:space="preserve"> MARIA EDUARDA FALKINI VILAS BOAS CASONI</t>
  </si>
  <si>
    <t>40641420220901000381</t>
  </si>
  <si>
    <t>40641420220921000287</t>
  </si>
  <si>
    <t xml:space="preserve"> CATIA CRISTINA DO NASCIMENTO PORTE DA SILVA</t>
  </si>
  <si>
    <t>47112</t>
  </si>
  <si>
    <t>40641420220915000150</t>
  </si>
  <si>
    <t xml:space="preserve"> GLAUCIA MAGALHAES BRANT</t>
  </si>
  <si>
    <t>40641420220921000240</t>
  </si>
  <si>
    <t>ROGERIO NANINI MACANHAO</t>
  </si>
  <si>
    <t>11223</t>
  </si>
  <si>
    <t xml:space="preserve">SÃO JOSE </t>
  </si>
  <si>
    <t>40641420220921000080</t>
  </si>
  <si>
    <t>MONICA PONCE DE PAIVA</t>
  </si>
  <si>
    <t>31401</t>
  </si>
  <si>
    <t>40641420220920000111</t>
  </si>
  <si>
    <t>40641420220922000178</t>
  </si>
  <si>
    <t>MATHEUS PRATA URZEDO</t>
  </si>
  <si>
    <t>62421</t>
  </si>
  <si>
    <t>40641420220916000168</t>
  </si>
  <si>
    <t xml:space="preserve">DEISE DOS SANTOS MERUCCI </t>
  </si>
  <si>
    <t>139882</t>
  </si>
  <si>
    <t>40641420220923000302</t>
  </si>
  <si>
    <t>40641420220926000056</t>
  </si>
  <si>
    <t>40641420220922000307</t>
  </si>
  <si>
    <t>FABIO BARBOSA SILVA</t>
  </si>
  <si>
    <t>6823</t>
  </si>
  <si>
    <t xml:space="preserve"> WEBER ADRIANO NOGUEIRA</t>
  </si>
  <si>
    <t xml:space="preserve">DIDÁTICA E MATERIAL DE APRESENTAÇÃO </t>
  </si>
  <si>
    <t>30448420220920005173</t>
  </si>
  <si>
    <t xml:space="preserve"> GABRIELA D AGOSTINI ROSINATO</t>
  </si>
  <si>
    <t>14745</t>
  </si>
  <si>
    <t xml:space="preserve">DENTAL UNI </t>
  </si>
  <si>
    <t>NOVA PETROPOLIS</t>
  </si>
  <si>
    <t>40641420220922000205</t>
  </si>
  <si>
    <t xml:space="preserve"> GIOVANNA ZONNO ARCIPRETT</t>
  </si>
  <si>
    <t>21520</t>
  </si>
  <si>
    <t xml:space="preserve">URBERLÂNDIA </t>
  </si>
  <si>
    <t>40641420220926000322</t>
  </si>
  <si>
    <t xml:space="preserve"> NIZIO ROZA MONTEIRO FILHO</t>
  </si>
  <si>
    <t>28359</t>
  </si>
  <si>
    <t xml:space="preserve">JANUARIA </t>
  </si>
  <si>
    <t>40641420220923000315</t>
  </si>
  <si>
    <t>GABRIELLA BELCHIOR CRISPIM GONZALEZ</t>
  </si>
  <si>
    <t>3996</t>
  </si>
  <si>
    <t xml:space="preserve">DIDÁTICA E  MINISTRANTE </t>
  </si>
  <si>
    <t>RAQUEL SILVA FERNANDES NAKAYAMA</t>
  </si>
  <si>
    <t>41063</t>
  </si>
  <si>
    <t>40641420220922000198</t>
  </si>
  <si>
    <t>CHRISTIANE VIRGINIA MILIONS</t>
  </si>
  <si>
    <t>148109</t>
  </si>
  <si>
    <t>40641420220915000215</t>
  </si>
  <si>
    <t>EMILLY POSSATTI COLLODETTI</t>
  </si>
  <si>
    <t>7951</t>
  </si>
  <si>
    <t xml:space="preserve">VILA VELHA </t>
  </si>
  <si>
    <t>40641420220926000213</t>
  </si>
  <si>
    <t>40641420220923000279</t>
  </si>
  <si>
    <t>MARTA DA ROCHA FERREIRA</t>
  </si>
  <si>
    <t xml:space="preserve">BARRA DO PIRAI </t>
  </si>
  <si>
    <t>40641420220927000268</t>
  </si>
  <si>
    <t xml:space="preserve">BIANCA BORGES ORTEGA </t>
  </si>
  <si>
    <t>85365</t>
  </si>
  <si>
    <t>40641420220923000234</t>
  </si>
  <si>
    <t>FLAVIA CRISTINA VASCONCELOS GONÇALVES</t>
  </si>
  <si>
    <t>40641420220926000375</t>
  </si>
  <si>
    <t>JOSE WALTER SILVA JUNIOR</t>
  </si>
  <si>
    <t>32778</t>
  </si>
  <si>
    <t>40641420220920000104</t>
  </si>
  <si>
    <t xml:space="preserve"> AMANDA PASQUAZZO MASCHETI</t>
  </si>
  <si>
    <t>40641420220927000239</t>
  </si>
  <si>
    <t xml:space="preserve"> PAULA MAYRINK LEAL</t>
  </si>
  <si>
    <t xml:space="preserve">MG </t>
  </si>
  <si>
    <t>40641420220927000422</t>
  </si>
  <si>
    <t>40641420220927000067</t>
  </si>
  <si>
    <t xml:space="preserve"> MARIANA DA SILVA CERQUEIRA</t>
  </si>
  <si>
    <t>11278</t>
  </si>
  <si>
    <t>40641420220928000180</t>
  </si>
  <si>
    <t>ARLAN HEIDEMANN</t>
  </si>
  <si>
    <t>33054</t>
  </si>
  <si>
    <t xml:space="preserve">JANDAIA DO SUL </t>
  </si>
  <si>
    <t>40641420220926000134</t>
  </si>
  <si>
    <t>ROSELAINE SALES CALEFFI SARAIVA</t>
  </si>
  <si>
    <t>4353</t>
  </si>
  <si>
    <t>40641420220928000109</t>
  </si>
  <si>
    <t>ALEXANDRE MACIEL DA SILVA</t>
  </si>
  <si>
    <t>13289</t>
  </si>
  <si>
    <t xml:space="preserve">RECIFE </t>
  </si>
  <si>
    <t>40641420220926000029</t>
  </si>
  <si>
    <t>CAROLINE MEDEIROS MOURA DE FRANCA</t>
  </si>
  <si>
    <t>40641420220926000162</t>
  </si>
  <si>
    <t>JORGE ALBERTO CARRAZANA MOYA</t>
  </si>
  <si>
    <t>5464</t>
  </si>
  <si>
    <t>40641420220927000192</t>
  </si>
  <si>
    <t xml:space="preserve"> LARISSA NUNES MARTINI</t>
  </si>
  <si>
    <t>119343</t>
  </si>
  <si>
    <t>40641420220927000129</t>
  </si>
  <si>
    <t>ROBERTA TORALBO ERERRO</t>
  </si>
  <si>
    <t>60544</t>
  </si>
  <si>
    <t>40641420220927000330</t>
  </si>
  <si>
    <t xml:space="preserve"> LILIANE FANTON OREFICE</t>
  </si>
  <si>
    <t>36008</t>
  </si>
  <si>
    <t>ITARARE</t>
  </si>
  <si>
    <t>40641420220927000241</t>
  </si>
  <si>
    <t xml:space="preserve"> DEISE MARCELE WAECHTER</t>
  </si>
  <si>
    <t>43185</t>
  </si>
  <si>
    <t>40641420220923000394</t>
  </si>
  <si>
    <t>RENIER DA SILVA BEDENDO</t>
  </si>
  <si>
    <t>45039</t>
  </si>
  <si>
    <t>40641420220927000159</t>
  </si>
  <si>
    <t xml:space="preserve"> VANESSA THAIS SOUZA CARNEIRO</t>
  </si>
  <si>
    <t>1149</t>
  </si>
  <si>
    <t xml:space="preserve">MACAPA </t>
  </si>
  <si>
    <t>40641420220928000054</t>
  </si>
  <si>
    <t xml:space="preserve"> ANANDA CSEIMAN LOPES DE SOUZA</t>
  </si>
  <si>
    <t>40641420220929000163</t>
  </si>
  <si>
    <t>FERNANDA MARIA PINHEIRO DE ALMEIDA</t>
  </si>
  <si>
    <t>22339</t>
  </si>
  <si>
    <t xml:space="preserve">CASTRO </t>
  </si>
  <si>
    <t>40641420220926000008</t>
  </si>
  <si>
    <t>DIOGO RODRIGUES DE ARAUJO</t>
  </si>
  <si>
    <t>49761</t>
  </si>
  <si>
    <t>40641420220921000279</t>
  </si>
  <si>
    <t xml:space="preserve"> ULISSES MOTTA LOPES JUNIOR</t>
  </si>
  <si>
    <t>4109</t>
  </si>
  <si>
    <t>40641420220928000063</t>
  </si>
  <si>
    <t>EDIVANE DIAS CORDEIRO NUNES</t>
  </si>
  <si>
    <t>144781</t>
  </si>
  <si>
    <t>ITUPEVA</t>
  </si>
  <si>
    <t xml:space="preserve">PERÍODO DE TREINAMENTO, DIDÁTICA E SEQUÊNCIA LÓGICA </t>
  </si>
  <si>
    <t>40641420220928000122</t>
  </si>
  <si>
    <t>LUCIANA COSTA SANTANA</t>
  </si>
  <si>
    <t>143987</t>
  </si>
  <si>
    <t>40641420220929000199</t>
  </si>
  <si>
    <t>DEBORA DE SOUZA VIEIRA</t>
  </si>
  <si>
    <t>8702</t>
  </si>
  <si>
    <t>40641420220929000358</t>
  </si>
  <si>
    <t>CARLA REGINA SAAVEDRA RODRIGUEZ</t>
  </si>
  <si>
    <t>118570</t>
  </si>
  <si>
    <t>40641420220927000307</t>
  </si>
  <si>
    <t>GIOVANNA WINTER CAMILETTI</t>
  </si>
  <si>
    <t>149492</t>
  </si>
  <si>
    <t xml:space="preserve">PERIODO DE TREINAMENTO E MINISTRANTE </t>
  </si>
  <si>
    <t>40641420220929000289</t>
  </si>
  <si>
    <t>CAROLYNE CALIXTO CAMARGOS</t>
  </si>
  <si>
    <t>21260</t>
  </si>
  <si>
    <t>40641420220922000613</t>
  </si>
  <si>
    <t>PAMELA CAMILA SANTOS ESTANISLAU</t>
  </si>
  <si>
    <t>124760</t>
  </si>
  <si>
    <t>40641420220929000346</t>
  </si>
  <si>
    <t xml:space="preserve"> GLEICIANE ALMEIDA FERNANDES</t>
  </si>
  <si>
    <t>143038</t>
  </si>
  <si>
    <t>40641420220921000096</t>
  </si>
  <si>
    <t>RODRIGO ANICELLI SAID</t>
  </si>
  <si>
    <t>84507</t>
  </si>
  <si>
    <t>40641420220922000375</t>
  </si>
  <si>
    <t>53142</t>
  </si>
  <si>
    <t>25751</t>
  </si>
  <si>
    <t>40641420220929000037</t>
  </si>
  <si>
    <t>ELITA CAROLINE DA SILVA NASCIMENTO</t>
  </si>
  <si>
    <t>57601</t>
  </si>
  <si>
    <t xml:space="preserve">MUITA INFORMAÇÃO, SÓ VAMOS APRENDER NA PRÁTICA </t>
  </si>
  <si>
    <t xml:space="preserve">MONTES CLAROS </t>
  </si>
  <si>
    <t>"TREINAMENTO PERFEITO, TREINADORA EXCEPCIONAL, DETALHOU O PROCESSO"</t>
  </si>
  <si>
    <t>9783</t>
  </si>
  <si>
    <t>40641420220926000040</t>
  </si>
  <si>
    <t>AMANDA YURIE KUNII</t>
  </si>
  <si>
    <t>122865</t>
  </si>
  <si>
    <t>40641420220928000280</t>
  </si>
  <si>
    <t>40641420220916000083</t>
  </si>
  <si>
    <t>TAINA DOS SANTOS VITORINO JOAQUIM</t>
  </si>
  <si>
    <t>20622</t>
  </si>
  <si>
    <t>40641420220929000290</t>
  </si>
  <si>
    <t>CLAUDIO GARCIA DE OLIVEIRA JUNIOR</t>
  </si>
  <si>
    <t>62089</t>
  </si>
  <si>
    <t>40641420220914000028</t>
  </si>
  <si>
    <t>MAURO JOSE HOROWICZ</t>
  </si>
  <si>
    <t>74327</t>
  </si>
  <si>
    <t>MINISTRANTE, "COMO UTILIZAR O CHAT COM MAIS DETALHES"</t>
  </si>
  <si>
    <t>40641420220926000111</t>
  </si>
  <si>
    <t>KATIA NOGUEIRA STER</t>
  </si>
  <si>
    <t>134288</t>
  </si>
  <si>
    <t>40641420220920000025</t>
  </si>
  <si>
    <t>EDUARDO FERREIRA CARVALHO</t>
  </si>
  <si>
    <t>107071</t>
  </si>
  <si>
    <t>40641420220928000017</t>
  </si>
  <si>
    <t xml:space="preserve"> JOSE MILTON LARA MACEDO</t>
  </si>
  <si>
    <t>24798</t>
  </si>
  <si>
    <t xml:space="preserve">SEQUÊNCIA LÓGICA E PERERÍODO DE TREINAMENTO </t>
  </si>
  <si>
    <t>40641420220927000237</t>
  </si>
  <si>
    <t>ANA LUISA RODRIGUES MENDES</t>
  </si>
  <si>
    <t>62389</t>
  </si>
  <si>
    <t>40641420220929000179</t>
  </si>
  <si>
    <t>PATRICIA PERES BERNARDES</t>
  </si>
  <si>
    <t>21477</t>
  </si>
  <si>
    <t>40641420220922000042</t>
  </si>
  <si>
    <t xml:space="preserve"> GIULIANE DA CRUZ SANTOS</t>
  </si>
  <si>
    <t>142964</t>
  </si>
  <si>
    <t>TAUBATE</t>
  </si>
  <si>
    <t>40641420221003000155</t>
  </si>
  <si>
    <t>THIAGO HENRIQUE DOS SANTOS</t>
  </si>
  <si>
    <t>100252</t>
  </si>
  <si>
    <t xml:space="preserve">BAURU </t>
  </si>
  <si>
    <t>40641420220930000049</t>
  </si>
  <si>
    <t>LARISSA TAINA MATOS FEITOSA</t>
  </si>
  <si>
    <t>132349</t>
  </si>
  <si>
    <t>40641420220930000190</t>
  </si>
  <si>
    <t xml:space="preserve"> ANA MARIA FERREIRA MIGUEL</t>
  </si>
  <si>
    <t>48767</t>
  </si>
  <si>
    <t xml:space="preserve">PRESISDENTE VENCESLAU </t>
  </si>
  <si>
    <t>40641420220929000291</t>
  </si>
  <si>
    <t xml:space="preserve"> JULIANNA QUEIROZ SAMPAIO</t>
  </si>
  <si>
    <t>7141</t>
  </si>
  <si>
    <t>40641420220930000063</t>
  </si>
  <si>
    <t xml:space="preserve"> FERNANDA BARBOSA JUSTI</t>
  </si>
  <si>
    <t>7793</t>
  </si>
  <si>
    <t>40641420220527000035</t>
  </si>
  <si>
    <t>40641420220930000015</t>
  </si>
  <si>
    <t>KAMILA EVELYN SOARES COSTA</t>
  </si>
  <si>
    <t>56602</t>
  </si>
  <si>
    <t>40641420220830000248</t>
  </si>
  <si>
    <t>THALES COSME MARINHO</t>
  </si>
  <si>
    <t>39487</t>
  </si>
  <si>
    <t>ALTO DO RODRIGUES</t>
  </si>
  <si>
    <t>40641420221004000078</t>
  </si>
  <si>
    <t>40641420221003000287</t>
  </si>
  <si>
    <t xml:space="preserve"> MARCELLE OLIVEIRA DOS SANTOS PEREIRA</t>
  </si>
  <si>
    <t>40641420221004000258</t>
  </si>
  <si>
    <t>MACIELE FERREIRA DE SOUZA</t>
  </si>
  <si>
    <t>9048</t>
  </si>
  <si>
    <t>MINISTRANTE E DIDÁTCA</t>
  </si>
  <si>
    <t>40641420221004000018</t>
  </si>
  <si>
    <t>PEDRO VINICIUS DA SILVA LIMA</t>
  </si>
  <si>
    <t>56316</t>
  </si>
  <si>
    <t>POÇO DE CALDAS</t>
  </si>
  <si>
    <t>40641420221004000104</t>
  </si>
  <si>
    <t xml:space="preserve"> RENATA REIS DA SILVA SOUZA</t>
  </si>
  <si>
    <t>19567</t>
  </si>
  <si>
    <t>40641420220926000188</t>
  </si>
  <si>
    <t>ANTONIO NETO OLIVEIRA SANTOS</t>
  </si>
  <si>
    <t>5397</t>
  </si>
  <si>
    <t>40641420221004000090</t>
  </si>
  <si>
    <t>KARINE TORQUATO CAVALCANTE</t>
  </si>
  <si>
    <t>13634</t>
  </si>
  <si>
    <t>40641420221005000171</t>
  </si>
  <si>
    <t>VINICIUS LIMA FRANCO DOS SANTOS</t>
  </si>
  <si>
    <t>3669</t>
  </si>
  <si>
    <t xml:space="preserve">FUNCIONALIDADE DO SISTEMA E PERÍODO DE TREINAMENTO </t>
  </si>
  <si>
    <t>40641420221005000222</t>
  </si>
  <si>
    <t>40641420220928000288</t>
  </si>
  <si>
    <t>40641420221005000183</t>
  </si>
  <si>
    <t xml:space="preserve"> RAFAEL DA SILVA E SILVA</t>
  </si>
  <si>
    <t>683</t>
  </si>
  <si>
    <t xml:space="preserve">MACAPÁ </t>
  </si>
  <si>
    <t>40641420221005000133</t>
  </si>
  <si>
    <t>VANESSA AIMEE CALIRI DE SA LOBATO</t>
  </si>
  <si>
    <t>3283</t>
  </si>
  <si>
    <t>40641420220929000324</t>
  </si>
  <si>
    <t>PEDRO BANEIRO HECKTHEUER</t>
  </si>
  <si>
    <t>27095</t>
  </si>
  <si>
    <t>40641420221005000080</t>
  </si>
  <si>
    <t>RAYANA LIRA SARAIVA</t>
  </si>
  <si>
    <t>126573</t>
  </si>
  <si>
    <t>40641420221005000037</t>
  </si>
  <si>
    <t>ANDRESSA CAROLINE MAIOCHI</t>
  </si>
  <si>
    <t>19475</t>
  </si>
  <si>
    <t>40641420221003000246</t>
  </si>
  <si>
    <t>GABRIELA MARIN GARCIA FERREIRA</t>
  </si>
  <si>
    <t>137929</t>
  </si>
  <si>
    <t>40641420221006000195</t>
  </si>
  <si>
    <t>BRUNA STAUT LOBO RAMOS CASTELLO</t>
  </si>
  <si>
    <t>123755</t>
  </si>
  <si>
    <t>40641420221004000311</t>
  </si>
  <si>
    <t xml:space="preserve"> CLAUDIA MARA BRAVIM DE LIMA</t>
  </si>
  <si>
    <t>17527</t>
  </si>
  <si>
    <t>40641420220927000369</t>
  </si>
  <si>
    <t>HELOISA HELENA CORREA REITER</t>
  </si>
  <si>
    <t>44786</t>
  </si>
  <si>
    <t xml:space="preserve">MINSTRANTE E SEQUÊNCIA LÓGICA </t>
  </si>
  <si>
    <t>40641420221004000266</t>
  </si>
  <si>
    <t>LARISSA CRISTINA NERY CORREA</t>
  </si>
  <si>
    <t>10189</t>
  </si>
  <si>
    <t>40641420221005000066</t>
  </si>
  <si>
    <t xml:space="preserve"> VIRGINIA MARINS DE FREITAS BORGES</t>
  </si>
  <si>
    <t>7598</t>
  </si>
  <si>
    <t>ANANANINDEUA</t>
  </si>
  <si>
    <t>40641420220930000206</t>
  </si>
  <si>
    <t>FAWANA ESTOLOMO DE FREITAS NEVES</t>
  </si>
  <si>
    <t>139605</t>
  </si>
  <si>
    <t>40641420220927000093</t>
  </si>
  <si>
    <t>MARIANA GOMES LUCIANO PEDRO</t>
  </si>
  <si>
    <t>130352</t>
  </si>
  <si>
    <t>40641420221005000124</t>
  </si>
  <si>
    <t>OSVALDO PEREIRA DO NASCIMENTO JUNIOR</t>
  </si>
  <si>
    <t>134079</t>
  </si>
  <si>
    <t>40641420221005000021</t>
  </si>
  <si>
    <t>CARLOS CHAVES RIBEIRO</t>
  </si>
  <si>
    <t>11056</t>
  </si>
  <si>
    <t>40641420221006000137</t>
  </si>
  <si>
    <t>EDNALVA ALVES SILVA</t>
  </si>
  <si>
    <t>43878</t>
  </si>
  <si>
    <t>40641420221005000304</t>
  </si>
  <si>
    <t>JOAO PAULO FERNANDES ELEUTERIO</t>
  </si>
  <si>
    <t>60693</t>
  </si>
  <si>
    <t xml:space="preserve"> MINISTRANTE E SEQUÊNCIA LÓGICA </t>
  </si>
  <si>
    <t>POCOS DE CALDAS</t>
  </si>
  <si>
    <t>40641420220929000049</t>
  </si>
  <si>
    <t>ANDRIO INACIO SIRINO</t>
  </si>
  <si>
    <t>23204</t>
  </si>
  <si>
    <t>40641420221005000068</t>
  </si>
  <si>
    <t>MARCELO HENRIQUE PIRES CARNEIRO</t>
  </si>
  <si>
    <t>21713</t>
  </si>
  <si>
    <t>40641420221006000138</t>
  </si>
  <si>
    <t>MARIANE NUNES NASCIMENTO MOUTINHO MARQUES</t>
  </si>
  <si>
    <t>112791</t>
  </si>
  <si>
    <t>40641420221007000014</t>
  </si>
  <si>
    <t>40641420221005000058</t>
  </si>
  <si>
    <t>SHUILLAN DE OLIVEIRA LUZ</t>
  </si>
  <si>
    <t>5213</t>
  </si>
  <si>
    <t>" TEMPO MUITO EXTENSO, ENVIAR TUTORIAIS E TIRAR DÚVIDAS ONLINE"</t>
  </si>
  <si>
    <t>40641420221004000075</t>
  </si>
  <si>
    <t xml:space="preserve"> LAYSE EVELYN DE ALBUQUERQUE</t>
  </si>
  <si>
    <t>145255</t>
  </si>
  <si>
    <t>40641420221006000070</t>
  </si>
  <si>
    <t>NELITO DA CRUZ SUEIRA JUNIOR</t>
  </si>
  <si>
    <t>18395</t>
  </si>
  <si>
    <t>30448420221005004991</t>
  </si>
  <si>
    <t>PARANAVAI</t>
  </si>
  <si>
    <t>40641420221007000119</t>
  </si>
  <si>
    <t>FRANCIELLY DOS SANTOS GOMES</t>
  </si>
  <si>
    <t>122404</t>
  </si>
  <si>
    <t>40641420221006000245</t>
  </si>
  <si>
    <t>ALINE DE SOUZA RESENDE</t>
  </si>
  <si>
    <t>118412</t>
  </si>
  <si>
    <t>40641420220928000025</t>
  </si>
  <si>
    <t xml:space="preserve"> ALESSANDRO CAMPOS JOE</t>
  </si>
  <si>
    <t>62587</t>
  </si>
  <si>
    <t>40641420221006000080</t>
  </si>
  <si>
    <t>LARISSA KARLA GOMES ROSADO</t>
  </si>
  <si>
    <t>4893</t>
  </si>
  <si>
    <t>40641420221005000122</t>
  </si>
  <si>
    <t xml:space="preserve"> LUCIANA MOURA DE PAIVA</t>
  </si>
  <si>
    <t>31284</t>
  </si>
  <si>
    <t>40641420221005000307</t>
  </si>
  <si>
    <t>HORTENCIA MACHADO SILVA</t>
  </si>
  <si>
    <t>18110</t>
  </si>
  <si>
    <t>40641420221006000112</t>
  </si>
  <si>
    <t xml:space="preserve"> DANIELLE MARINHO DOS SANTOS</t>
  </si>
  <si>
    <t>2354</t>
  </si>
  <si>
    <t>40641420221007000203</t>
  </si>
  <si>
    <t>40641420220929000378</t>
  </si>
  <si>
    <t>ANDRYELLE TAMARA TEIXEIRA</t>
  </si>
  <si>
    <t>109116</t>
  </si>
  <si>
    <t>40641420221010000341</t>
  </si>
  <si>
    <t>RAFAELY PINHEIRO LEVANDOVSKI</t>
  </si>
  <si>
    <t>215333</t>
  </si>
  <si>
    <t>40641420221005000161</t>
  </si>
  <si>
    <t xml:space="preserve"> LARISSA FERREIRA HERMAN</t>
  </si>
  <si>
    <t>17665</t>
  </si>
  <si>
    <t>40641420221010000028</t>
  </si>
  <si>
    <t>40641420221010000099</t>
  </si>
  <si>
    <t>THALITA BOLDIERI</t>
  </si>
  <si>
    <t>95634</t>
  </si>
  <si>
    <t>40641420221006000265</t>
  </si>
  <si>
    <t>32006</t>
  </si>
  <si>
    <t xml:space="preserve">POUSO ALEGRE </t>
  </si>
  <si>
    <t>40641420221004000301</t>
  </si>
  <si>
    <t>FLAVIA DE SOUSA CASTELLO BRANCO</t>
  </si>
  <si>
    <t>128120</t>
  </si>
  <si>
    <t>40641420221006000157</t>
  </si>
  <si>
    <t xml:space="preserve"> JOSE MILTON BARBOSA MARASCA</t>
  </si>
  <si>
    <t>28214</t>
  </si>
  <si>
    <t>40641420221010000095</t>
  </si>
  <si>
    <t>KEROLLAYNE SOUSA RODRIGUES DA SILVA</t>
  </si>
  <si>
    <t>144920</t>
  </si>
  <si>
    <t>40641420221005000243</t>
  </si>
  <si>
    <t>MARCOS VINICIUS SILVERIO MORAES</t>
  </si>
  <si>
    <t>15292</t>
  </si>
  <si>
    <t>40641420221007000233</t>
  </si>
  <si>
    <t xml:space="preserve"> KAMILE NARA MELLO ALEXANDRE</t>
  </si>
  <si>
    <t>128771</t>
  </si>
  <si>
    <t>40641420221010000307</t>
  </si>
  <si>
    <t xml:space="preserve"> LETICIA FLEISCHHAUER CORREA</t>
  </si>
  <si>
    <t>17482</t>
  </si>
  <si>
    <t>40641420221007000298</t>
  </si>
  <si>
    <t xml:space="preserve"> FABRICIO BALBI CELESTINO</t>
  </si>
  <si>
    <t>31005</t>
  </si>
  <si>
    <t>40641420221007000278</t>
  </si>
  <si>
    <t>RAISSA JORGE RELVAS</t>
  </si>
  <si>
    <t>108570</t>
  </si>
  <si>
    <t>40641420221010000323</t>
  </si>
  <si>
    <t xml:space="preserve">TAQUARA </t>
  </si>
  <si>
    <t>40641420221006000090</t>
  </si>
  <si>
    <t xml:space="preserve"> DANIELLA YAMASHITA TOMITA</t>
  </si>
  <si>
    <t>145821</t>
  </si>
  <si>
    <t>40641420221006000110</t>
  </si>
  <si>
    <t xml:space="preserve"> GABRIELE VANESSA BISCARO SUZUKI</t>
  </si>
  <si>
    <t>149260</t>
  </si>
  <si>
    <t>40641420221010000325</t>
  </si>
  <si>
    <t>ANGELA MARIA SCHEEREN BRUM</t>
  </si>
  <si>
    <t>7068</t>
  </si>
  <si>
    <t xml:space="preserve">NOVO HAMBURGO </t>
  </si>
  <si>
    <t>40641420221007000177</t>
  </si>
  <si>
    <t>ILMA RODRIGUES MORAES PEREIRA</t>
  </si>
  <si>
    <t>780</t>
  </si>
  <si>
    <t xml:space="preserve"> ANGELA MARIA SCHEEREN BRUM</t>
  </si>
  <si>
    <t>40641420221011000174</t>
  </si>
  <si>
    <t>CARLA THAYS COLARES BASILIO</t>
  </si>
  <si>
    <t>8558</t>
  </si>
  <si>
    <t>40641420221011000040</t>
  </si>
  <si>
    <t>NATIANE PIRES DA SILVA</t>
  </si>
  <si>
    <t>146108</t>
  </si>
  <si>
    <t xml:space="preserve">VOTUPORANGA </t>
  </si>
  <si>
    <t>40641420221010000209</t>
  </si>
  <si>
    <t>MATHEUS PRAIZNER</t>
  </si>
  <si>
    <t>31896</t>
  </si>
  <si>
    <t>PERIODO DE TREINAMENTO E FUNCIONALIDADE DO SISTEMA</t>
  </si>
  <si>
    <t>40641420221005000288</t>
  </si>
  <si>
    <t>CAROLINA MAGALHAES CHAVES</t>
  </si>
  <si>
    <t>40824</t>
  </si>
  <si>
    <t>40641420221011000031</t>
  </si>
  <si>
    <t>EDNO DOS SANTOS SILVA</t>
  </si>
  <si>
    <t>16150</t>
  </si>
  <si>
    <t>40641420221011000235</t>
  </si>
  <si>
    <t>NELSON RODRIGUES DE OLIVEIRA</t>
  </si>
  <si>
    <t>1670</t>
  </si>
  <si>
    <t>40641420221013000113</t>
  </si>
  <si>
    <t>CLEONICE PEIXOTO MONTEIRO DA SILVA</t>
  </si>
  <si>
    <t>145396</t>
  </si>
  <si>
    <t>40641420221010000121</t>
  </si>
  <si>
    <t xml:space="preserve">SUDESTE  </t>
  </si>
  <si>
    <t>40641420221013000147</t>
  </si>
  <si>
    <t xml:space="preserve"> ALEXANDRE DA COSTA SANTANA</t>
  </si>
  <si>
    <t>26240</t>
  </si>
  <si>
    <t>40641420221011000114</t>
  </si>
  <si>
    <t xml:space="preserve"> VINICIUS PIRES MARTINS</t>
  </si>
  <si>
    <t>10803</t>
  </si>
  <si>
    <t>40641420221004000168</t>
  </si>
  <si>
    <t>NAJARA PONTES PIMENTEL COSTA NOVO</t>
  </si>
  <si>
    <t>2356</t>
  </si>
  <si>
    <t xml:space="preserve">AM </t>
  </si>
  <si>
    <t>40641420221011000073</t>
  </si>
  <si>
    <t>ADRIANA MIQUELINE DE MOURA</t>
  </si>
  <si>
    <t>82901</t>
  </si>
  <si>
    <t>40641420221011000036</t>
  </si>
  <si>
    <t>ALINE CARDOSO DE JAGHER</t>
  </si>
  <si>
    <t>22566</t>
  </si>
  <si>
    <t>40641420221013000026</t>
  </si>
  <si>
    <t xml:space="preserve"> BIANCA FERREIRA ALVES</t>
  </si>
  <si>
    <t>147636</t>
  </si>
  <si>
    <t>40641420220930000180</t>
  </si>
  <si>
    <t>PATRICIA SOARES MUNAKATA</t>
  </si>
  <si>
    <t>2651</t>
  </si>
  <si>
    <t>40641420221013000135</t>
  </si>
  <si>
    <t>ALESSANDRO PAES LEME DOMINGUES</t>
  </si>
  <si>
    <t>13307</t>
  </si>
  <si>
    <t xml:space="preserve">ITUMBIARA </t>
  </si>
  <si>
    <t>40641420221014000137</t>
  </si>
  <si>
    <t>LETICIA DELFINO DE MEDEIROS</t>
  </si>
  <si>
    <t>9719</t>
  </si>
  <si>
    <t xml:space="preserve">BARASILIA </t>
  </si>
  <si>
    <t>40641420221013000163</t>
  </si>
  <si>
    <t xml:space="preserve"> JESSICA GONZAGA DE OLIVEIRA</t>
  </si>
  <si>
    <t>129696</t>
  </si>
  <si>
    <t>MINSITRANTE E DIDÁTICA</t>
  </si>
  <si>
    <t>40641420221013000299</t>
  </si>
  <si>
    <t>VILMA AKEMI YAHO SHIMABUKURO</t>
  </si>
  <si>
    <t>1318</t>
  </si>
  <si>
    <t>CAARAPO</t>
  </si>
  <si>
    <t>40641420221014000075</t>
  </si>
  <si>
    <t>PAULA FRANCINE JORGE DA COSTA SOUZA</t>
  </si>
  <si>
    <t>8289</t>
  </si>
  <si>
    <t>40641420221011000007</t>
  </si>
  <si>
    <t>DAFNE PARODE DE MENEZES</t>
  </si>
  <si>
    <t>30167</t>
  </si>
  <si>
    <t xml:space="preserve">SANTA MARIA </t>
  </si>
  <si>
    <t>40641420221014000068</t>
  </si>
  <si>
    <t>VITOR ROSA DE OLIVEIRA</t>
  </si>
  <si>
    <t>9966</t>
  </si>
  <si>
    <t>40641420221014000249</t>
  </si>
  <si>
    <t>LUCIANA CRISTINA RIBEIRO GAMALIEL SOUZA</t>
  </si>
  <si>
    <t>30331</t>
  </si>
  <si>
    <t xml:space="preserve">PERÍODO DE TREINAMENTO  E MINISTRANTE </t>
  </si>
  <si>
    <t>40641420221014000134</t>
  </si>
  <si>
    <t xml:space="preserve"> RENATA PIRES DO CARMO</t>
  </si>
  <si>
    <t>139609</t>
  </si>
  <si>
    <t>40641420221014000278</t>
  </si>
  <si>
    <t>SABRINE AMORAS DA SILVA</t>
  </si>
  <si>
    <t>913</t>
  </si>
  <si>
    <t>40641420221013000100</t>
  </si>
  <si>
    <t>40641420221014000181</t>
  </si>
  <si>
    <t>BRUNO LIBANIO COSTA LIMA</t>
  </si>
  <si>
    <t>60876</t>
  </si>
  <si>
    <t>40641420221013000039</t>
  </si>
  <si>
    <t xml:space="preserve"> KAUANA DE LUCA GOMES BOVIS</t>
  </si>
  <si>
    <t>105972</t>
  </si>
  <si>
    <t>30448420221013003889</t>
  </si>
  <si>
    <t>PATRICIA GODOY</t>
  </si>
  <si>
    <t>155332</t>
  </si>
  <si>
    <t>40641420221013000137</t>
  </si>
  <si>
    <t>RENATO ROCHA MACEDO</t>
  </si>
  <si>
    <t>148945</t>
  </si>
  <si>
    <t>40641420221013000114</t>
  </si>
  <si>
    <t>JENNIFER KATHERINE DA SILVA MARCELINO</t>
  </si>
  <si>
    <t>50222</t>
  </si>
  <si>
    <t>40641420221014000115</t>
  </si>
  <si>
    <t>LUANA CARMEM LINO GOMES</t>
  </si>
  <si>
    <t>2930</t>
  </si>
  <si>
    <t>40641420221010000024</t>
  </si>
  <si>
    <t xml:space="preserve"> RAIMUNDO BELISARIO DOS SANTOS JUNIOR</t>
  </si>
  <si>
    <t>1199</t>
  </si>
  <si>
    <t>40641420221005000250</t>
  </si>
  <si>
    <t>TEIRILAURA SANTOS PARNAIBA</t>
  </si>
  <si>
    <t>117907</t>
  </si>
  <si>
    <t>40641420221018000114</t>
  </si>
  <si>
    <t>EMANOEL LIMA DE ALMEIDA</t>
  </si>
  <si>
    <t>8549</t>
  </si>
  <si>
    <t>40641420221013000041</t>
  </si>
  <si>
    <t xml:space="preserve"> LUIS CARLOS SAMPAIO DIAS</t>
  </si>
  <si>
    <t>1748</t>
  </si>
  <si>
    <t>40641420221013000014</t>
  </si>
  <si>
    <t>MARINA DOS SANTOS</t>
  </si>
  <si>
    <t>120006</t>
  </si>
  <si>
    <t xml:space="preserve">TAUBATE </t>
  </si>
  <si>
    <t>40641420221018000272</t>
  </si>
  <si>
    <t>PEDRO HENRIQUE DOS REIS FRANCHITO</t>
  </si>
  <si>
    <t>152268</t>
  </si>
  <si>
    <t>40641420221017000022</t>
  </si>
  <si>
    <t>TRICIA GABRIELA SALETTI</t>
  </si>
  <si>
    <t>121537</t>
  </si>
  <si>
    <t>40641420221006000183</t>
  </si>
  <si>
    <t>ROSANGELA PAZ BEZERRA</t>
  </si>
  <si>
    <t>40641420221018000251</t>
  </si>
  <si>
    <t>KLEBERSON HONORIO SOUSA</t>
  </si>
  <si>
    <t>126817</t>
  </si>
  <si>
    <t>40641420221017000110</t>
  </si>
  <si>
    <t>THAIANNE ALVES DUZZI</t>
  </si>
  <si>
    <t>148608</t>
  </si>
  <si>
    <t xml:space="preserve">PEDREGULHO </t>
  </si>
  <si>
    <t>40641420221013000096</t>
  </si>
  <si>
    <t xml:space="preserve"> ANNE LORENA DE ANDRADE PEREZ ROLIM</t>
  </si>
  <si>
    <t>1988</t>
  </si>
  <si>
    <t>40641420221011000090</t>
  </si>
  <si>
    <t>FERNANDA ARANDA PEREIRA</t>
  </si>
  <si>
    <t>6827</t>
  </si>
  <si>
    <t>40641420221018000279</t>
  </si>
  <si>
    <t>LIVIA HENRIQUE DE PAULO</t>
  </si>
  <si>
    <t>91536</t>
  </si>
  <si>
    <t>40641420221014000197</t>
  </si>
  <si>
    <t xml:space="preserve"> CAROLINE DE ARAUJO WINKLER</t>
  </si>
  <si>
    <t>43630</t>
  </si>
  <si>
    <t>"SERIA INTERESSANTE SE A CONSULTA FOSSE LIBERADA DE IMEDIADO AO  SOLICITAR "</t>
  </si>
  <si>
    <t xml:space="preserve">SÃO CARLOS </t>
  </si>
  <si>
    <t>40641420221014000171</t>
  </si>
  <si>
    <t>LUCIANA CABRAL DE ALCANTARA</t>
  </si>
  <si>
    <t>3788</t>
  </si>
  <si>
    <t>40641420221017000124</t>
  </si>
  <si>
    <t>ANNA KARLA SANTOS MAFRA OLIVEIRA BENICIO</t>
  </si>
  <si>
    <t>15871</t>
  </si>
  <si>
    <t xml:space="preserve">VITÓRIA DA CONQUISTA </t>
  </si>
  <si>
    <t>40641420221014000198</t>
  </si>
  <si>
    <t>INGRID ANDREI BORGES DANTAS GOMES</t>
  </si>
  <si>
    <t>5984</t>
  </si>
  <si>
    <t>40641420221018000477</t>
  </si>
  <si>
    <t>MARCIO AUGUSTO ALVARES PEREIRA</t>
  </si>
  <si>
    <t>2965</t>
  </si>
  <si>
    <t>40641420221017000093</t>
  </si>
  <si>
    <t>OSIRIS CARDOSO BENICIO DOS SANTOS</t>
  </si>
  <si>
    <t>15847</t>
  </si>
  <si>
    <t xml:space="preserve">VITORIA DA CONQUISTA </t>
  </si>
  <si>
    <t>40641420221019000183</t>
  </si>
  <si>
    <t>MARCIO DE QUADROS FERNANDES</t>
  </si>
  <si>
    <t>10267</t>
  </si>
  <si>
    <t>40641420221017000097</t>
  </si>
  <si>
    <t xml:space="preserve"> PEDRO HENRIQUE SILVA MEIRELES</t>
  </si>
  <si>
    <t>141168</t>
  </si>
  <si>
    <t>40641420221014000210</t>
  </si>
  <si>
    <t>ROBERTA DE MOURA LAGE</t>
  </si>
  <si>
    <t>152076</t>
  </si>
  <si>
    <t>"PARA OS PRINCIPIANTES DEVERIA TER UM PASSO A PASSO PRA FAZER ATÉ APRENDER"</t>
  </si>
  <si>
    <t>40641420221018000268</t>
  </si>
  <si>
    <t>SERGIO RICARDO SORRILHA DE ABREU</t>
  </si>
  <si>
    <t>43832</t>
  </si>
  <si>
    <t>40641420221018000367</t>
  </si>
  <si>
    <t>WALNEA GLEICE LOPES DE MIRANDA CALHEIRO</t>
  </si>
  <si>
    <t>3344</t>
  </si>
  <si>
    <t>"PERÍODO DE TREINAMENTO MUITO LONGO, SUGIRO GRAVAR UM E ENVIAR A TODOS "</t>
  </si>
  <si>
    <t xml:space="preserve">RIO LARGO </t>
  </si>
  <si>
    <t>40641420221019000074</t>
  </si>
  <si>
    <t>40641420221013000242</t>
  </si>
  <si>
    <t xml:space="preserve"> RAFAELA LUCIA PEREIRA CARNEIRO</t>
  </si>
  <si>
    <t>47302</t>
  </si>
  <si>
    <t>40641420221018000430</t>
  </si>
  <si>
    <t>PABLO DA SILVA MULLER</t>
  </si>
  <si>
    <t>24535</t>
  </si>
  <si>
    <t>40641420221019000072</t>
  </si>
  <si>
    <t>STEPHANIE DA SILVA</t>
  </si>
  <si>
    <t>146865</t>
  </si>
  <si>
    <t>40641420221019000019</t>
  </si>
  <si>
    <t>137381</t>
  </si>
  <si>
    <t>"BAIXO VOLUME DE AUDIO"</t>
  </si>
  <si>
    <t>40641420221018000498</t>
  </si>
  <si>
    <t xml:space="preserve"> JUPY TULCHINSKI</t>
  </si>
  <si>
    <t>19838</t>
  </si>
  <si>
    <t>40641420221011000013</t>
  </si>
  <si>
    <t>SILVANA DOS SANTOS BABUYA</t>
  </si>
  <si>
    <t>103822</t>
  </si>
  <si>
    <t>40641420221017000123</t>
  </si>
  <si>
    <t xml:space="preserve"> LUIZ RICARDO MELO GLUCKSMANN DE LOUREIRO</t>
  </si>
  <si>
    <t>88230</t>
  </si>
  <si>
    <t>40641420221019000035</t>
  </si>
  <si>
    <t xml:space="preserve"> STEFANO LUIZ PIETROBON GREGIO</t>
  </si>
  <si>
    <t>12346</t>
  </si>
  <si>
    <t>40641420220930000027</t>
  </si>
  <si>
    <t xml:space="preserve"> VALDOMIRO BARBOSA DE OLIVEIRA JUNIOR</t>
  </si>
  <si>
    <t>981</t>
  </si>
  <si>
    <t>40641420221018000156</t>
  </si>
  <si>
    <t xml:space="preserve"> FELIPE RIBEIRO DE OLIVEIRA</t>
  </si>
  <si>
    <t>53001</t>
  </si>
  <si>
    <t>40641420221019000121</t>
  </si>
  <si>
    <t>KARINE DARCIE</t>
  </si>
  <si>
    <t>148316</t>
  </si>
  <si>
    <t xml:space="preserve">SÃO CAETANO DO SUL </t>
  </si>
  <si>
    <t>40641420221019000307</t>
  </si>
  <si>
    <t>TEREZA CRISTINA ALVES DE SOUZA</t>
  </si>
  <si>
    <t>40933</t>
  </si>
  <si>
    <t xml:space="preserve">RIO E JANEIRO </t>
  </si>
  <si>
    <t>40641420221019000023</t>
  </si>
  <si>
    <t>LUANA DE SOUZA EMRICH</t>
  </si>
  <si>
    <t>16941</t>
  </si>
  <si>
    <t>40641420221020000144</t>
  </si>
  <si>
    <t>MICHEL SOUZA RABELLO</t>
  </si>
  <si>
    <t>97587</t>
  </si>
  <si>
    <t xml:space="preserve">MIBNISTRANTE  DIDÁTICA </t>
  </si>
  <si>
    <t>EVIANE APARECIDA GOMES RODRIGUES</t>
  </si>
  <si>
    <t>40641420221006000072</t>
  </si>
  <si>
    <t xml:space="preserve"> GABRIEL MARTINS ARIANO MOURA</t>
  </si>
  <si>
    <t>129413</t>
  </si>
  <si>
    <t>40641420221014000049</t>
  </si>
  <si>
    <t>KIZZEE NAYANKA ANTONIO ROSA PEREIRA</t>
  </si>
  <si>
    <t>96690</t>
  </si>
  <si>
    <t>AMPARO</t>
  </si>
  <si>
    <t>40641420221018000077</t>
  </si>
  <si>
    <t>ISABELA DA ROCHA SILVA</t>
  </si>
  <si>
    <t>39775</t>
  </si>
  <si>
    <t>TERMO DE DISPENSA/URGÊNCIA</t>
  </si>
  <si>
    <t>40641420221018000083</t>
  </si>
  <si>
    <t>LUIS RODOLFO ROCHA</t>
  </si>
  <si>
    <t>34038</t>
  </si>
  <si>
    <t xml:space="preserve">MINISTRANTE E  MATERIAL DE APRESENTAÇÃO </t>
  </si>
  <si>
    <t>40641420221006000102</t>
  </si>
  <si>
    <t>ANA CAROLINE GUEDES MACIEL PADILLA</t>
  </si>
  <si>
    <t>116996</t>
  </si>
  <si>
    <t xml:space="preserve">PIEDADE </t>
  </si>
  <si>
    <t>40641420221011000043</t>
  </si>
  <si>
    <t xml:space="preserve"> JACKSON JONAS GUALBERTO FERREIRA</t>
  </si>
  <si>
    <t>921</t>
  </si>
  <si>
    <t>40641420221020000199</t>
  </si>
  <si>
    <t>BRIGITTE SCAURI PALACIO CERQUEIRA</t>
  </si>
  <si>
    <t>137086</t>
  </si>
  <si>
    <t xml:space="preserve">MINISTRANTE  E FUNCIONALIDADE DO SISTEMA </t>
  </si>
  <si>
    <t xml:space="preserve">JANDIRA </t>
  </si>
  <si>
    <t>40641420221013000016</t>
  </si>
  <si>
    <t xml:space="preserve"> AMANDA CRISTINA DINIZ JARCEM</t>
  </si>
  <si>
    <t>7199</t>
  </si>
  <si>
    <t>40641420221018000018</t>
  </si>
  <si>
    <t xml:space="preserve"> ELIEL VITOR RODRIGUES RAMOS</t>
  </si>
  <si>
    <t>5664</t>
  </si>
  <si>
    <t>40641420221018000000</t>
  </si>
  <si>
    <t xml:space="preserve"> ETIENNE RIBEIRETE FERREIRA</t>
  </si>
  <si>
    <t>30328</t>
  </si>
  <si>
    <t xml:space="preserve">SANTO ANTONIO DA PLATINA </t>
  </si>
  <si>
    <t>40641420220929000284</t>
  </si>
  <si>
    <t xml:space="preserve"> CRISTIANE MARIA BONFIM VACCAREZZA</t>
  </si>
  <si>
    <t>30448420220921000546</t>
  </si>
  <si>
    <t>NATHALIE DE CANOLA MOURA</t>
  </si>
  <si>
    <t>1999</t>
  </si>
  <si>
    <t>40641420221021000242</t>
  </si>
  <si>
    <t>VIVIAM RAMOS MARTINS COELHO</t>
  </si>
  <si>
    <t>84603</t>
  </si>
  <si>
    <t>40641420221021000448</t>
  </si>
  <si>
    <t xml:space="preserve"> LILIAN GARCIA NACANO BURGO</t>
  </si>
  <si>
    <t>103121</t>
  </si>
  <si>
    <t>40641420221019000252</t>
  </si>
  <si>
    <t xml:space="preserve"> NADIA RAFAELA DOMINGOS BREGINSKI</t>
  </si>
  <si>
    <t>4159</t>
  </si>
  <si>
    <t>40641420221019000091</t>
  </si>
  <si>
    <t xml:space="preserve"> TALITA ELIENICE SILVA MATOS</t>
  </si>
  <si>
    <t>11663</t>
  </si>
  <si>
    <t>40641420221020000005</t>
  </si>
  <si>
    <t>ROBERTO BORTOLUZZI CORAL</t>
  </si>
  <si>
    <t>8973</t>
  </si>
  <si>
    <t xml:space="preserve">CRICIUMA </t>
  </si>
  <si>
    <t>40641420221021000277</t>
  </si>
  <si>
    <t>JULIA PAGNUSSAT</t>
  </si>
  <si>
    <t>23975</t>
  </si>
  <si>
    <t>ESPUMOSO</t>
  </si>
  <si>
    <t>40641420221017000013</t>
  </si>
  <si>
    <t>LUIZ FELIPE VIANA MAFFIA</t>
  </si>
  <si>
    <t>70257</t>
  </si>
  <si>
    <t>40641420221013000161</t>
  </si>
  <si>
    <t>DANIELLA FONSECA TOMAZ</t>
  </si>
  <si>
    <t>49215</t>
  </si>
  <si>
    <t>40641420221020000025</t>
  </si>
  <si>
    <t>MILA KARLA DUARTE SANTOS</t>
  </si>
  <si>
    <t>61299</t>
  </si>
  <si>
    <t>40641420221020000218</t>
  </si>
  <si>
    <t>GLEICE QUADROS COSTA</t>
  </si>
  <si>
    <t>29390</t>
  </si>
  <si>
    <t xml:space="preserve">MINSITRANTE  </t>
  </si>
  <si>
    <t>40641420221007000179</t>
  </si>
  <si>
    <t xml:space="preserve"> TATIANA DE ANDRADE DONEGA</t>
  </si>
  <si>
    <t>40641420221018000517</t>
  </si>
  <si>
    <t>40641420221021000145</t>
  </si>
  <si>
    <t>MAELY GARCIA SANTOS</t>
  </si>
  <si>
    <t>141109</t>
  </si>
  <si>
    <t>DIDEMA</t>
  </si>
  <si>
    <t>40641420221020000198</t>
  </si>
  <si>
    <t xml:space="preserve"> MARJORY STEFANNY MARIA DA SILVA</t>
  </si>
  <si>
    <t>40641420221018000017</t>
  </si>
  <si>
    <t>MONIQUE LUDIMILA TEIXEIRA ALVES</t>
  </si>
  <si>
    <t>51618</t>
  </si>
  <si>
    <t xml:space="preserve">RJ </t>
  </si>
  <si>
    <t>SÃO JOAO DO MERETI</t>
  </si>
  <si>
    <t>40641420221019000309</t>
  </si>
  <si>
    <t>ROBINSON RODRIGO DE OLIVEIRA SEABRA</t>
  </si>
  <si>
    <t>35643</t>
  </si>
  <si>
    <t>CARAGUATATUBA</t>
  </si>
  <si>
    <t>40641420221018000426</t>
  </si>
  <si>
    <t>ALEXANDRE VAZ FIGUEIREDO</t>
  </si>
  <si>
    <t>13833</t>
  </si>
  <si>
    <t>40641420221020000126</t>
  </si>
  <si>
    <t xml:space="preserve"> VICTOR LUCIO MARTINS PINTO</t>
  </si>
  <si>
    <t>17888</t>
  </si>
  <si>
    <t>40641420221025000131</t>
  </si>
  <si>
    <t>40641420221019000305</t>
  </si>
  <si>
    <t>DALILA SOUSA DE MATOS</t>
  </si>
  <si>
    <t>126953</t>
  </si>
  <si>
    <t>GABRIEL MARTINS ARIANO MOURA</t>
  </si>
  <si>
    <t>HOHANNA STEPHANNA DE OLIVEIRA DA SILVA</t>
  </si>
  <si>
    <t>207970</t>
  </si>
  <si>
    <t>40641420221020000216</t>
  </si>
  <si>
    <t>WILLIAM PEREIRA ROCHA</t>
  </si>
  <si>
    <t>40641420221025000266</t>
  </si>
  <si>
    <t>JORDANA PINHA</t>
  </si>
  <si>
    <t>6186</t>
  </si>
  <si>
    <t xml:space="preserve">SÃO GABRIEL DO OESTE </t>
  </si>
  <si>
    <t>40641420221021000083</t>
  </si>
  <si>
    <t>THAIS CORTEZ PEREIRA</t>
  </si>
  <si>
    <t>40641420221019000086</t>
  </si>
  <si>
    <t xml:space="preserve"> SUZAN APARECIDA PEREIRA GOMES</t>
  </si>
  <si>
    <t>134277</t>
  </si>
  <si>
    <t>DIADEMA</t>
  </si>
  <si>
    <t>40641420221026000032</t>
  </si>
  <si>
    <t xml:space="preserve"> LUNA DE ARAUJO CAVALCANTI</t>
  </si>
  <si>
    <t>12987</t>
  </si>
  <si>
    <t>40641420221026000035</t>
  </si>
  <si>
    <t>THIAGO CRISPIM MOREIRA</t>
  </si>
  <si>
    <t>32520</t>
  </si>
  <si>
    <t>40641420221026000290</t>
  </si>
  <si>
    <t>NATHALIA FIDELIS PIRES SILVA</t>
  </si>
  <si>
    <t>53846</t>
  </si>
  <si>
    <t>40641420221017000019</t>
  </si>
  <si>
    <t>ALLAN SILVA DE OLIVEIRA</t>
  </si>
  <si>
    <t>137716</t>
  </si>
  <si>
    <t>40641420221026000208</t>
  </si>
  <si>
    <t>144730</t>
  </si>
  <si>
    <t>40641420221026000073</t>
  </si>
  <si>
    <t>JOICE DE JESUS SOUZA</t>
  </si>
  <si>
    <t>144325</t>
  </si>
  <si>
    <t>40641420221026000143</t>
  </si>
  <si>
    <t xml:space="preserve"> CHRISTIAN MAR FERNANDEZ</t>
  </si>
  <si>
    <t>4235</t>
  </si>
  <si>
    <t xml:space="preserve">SÃO GONÇALO DO AMARANTE </t>
  </si>
  <si>
    <t>40641420221024000409</t>
  </si>
  <si>
    <t>ELAINE DOS SANTOS RIBEIRO</t>
  </si>
  <si>
    <t>67905</t>
  </si>
  <si>
    <t>"MUITO INTERESSANTE, ESCLARECEU MINHAS DUVIDAS QUE POSSAM SURGIR"</t>
  </si>
  <si>
    <t>40641420221026000191</t>
  </si>
  <si>
    <t>LETICIA CAROLINA BRANDAO DE SOUZA</t>
  </si>
  <si>
    <t>18612</t>
  </si>
  <si>
    <t>40641420221027000094</t>
  </si>
  <si>
    <t xml:space="preserve"> FRANCIELLE ANSCHAU ANDRADE</t>
  </si>
  <si>
    <t>27809</t>
  </si>
  <si>
    <t>40641420221027000103</t>
  </si>
  <si>
    <t>LUCIANA GALIZA FERREIRA GAMEIRO</t>
  </si>
  <si>
    <t>6234</t>
  </si>
  <si>
    <t xml:space="preserve">JOÃO PESSOA </t>
  </si>
  <si>
    <t>40641420221020000078</t>
  </si>
  <si>
    <t xml:space="preserve"> CARLA SANTIAGO DA SILVA</t>
  </si>
  <si>
    <t>18422</t>
  </si>
  <si>
    <t>40641420221028000040</t>
  </si>
  <si>
    <t>LUCIANA PATRICIA COELHO TELES</t>
  </si>
  <si>
    <t>132042</t>
  </si>
  <si>
    <t>40641420221021000105</t>
  </si>
  <si>
    <t>ADRIELLE SAMPAIO DE OLIVEIRA</t>
  </si>
  <si>
    <t>18218</t>
  </si>
  <si>
    <t>40641420221024000105</t>
  </si>
  <si>
    <t>DAYANE ALVES DOS SANTOS</t>
  </si>
  <si>
    <t>126673</t>
  </si>
  <si>
    <t>40641420221026000223</t>
  </si>
  <si>
    <t xml:space="preserve"> MAINARA ALMEIDA BARBOSA MACHADO POTIGUAR</t>
  </si>
  <si>
    <t>3823</t>
  </si>
  <si>
    <t>MNISTRANTE</t>
  </si>
  <si>
    <t>40641420221027000068</t>
  </si>
  <si>
    <t xml:space="preserve"> MARLENE CORREIA DA CRUZ</t>
  </si>
  <si>
    <t>114415</t>
  </si>
  <si>
    <t>40641420221028000023</t>
  </si>
  <si>
    <t>ANA JULIA MICHELON FIGUEIREDO</t>
  </si>
  <si>
    <t>140925</t>
  </si>
  <si>
    <t>40641420221027000174</t>
  </si>
  <si>
    <t>FERNANDO FRASSATO SANTEZI</t>
  </si>
  <si>
    <t>95933</t>
  </si>
  <si>
    <t xml:space="preserve">CATIUGA </t>
  </si>
  <si>
    <t>40641420221028000013</t>
  </si>
  <si>
    <t>MASLEY RAYAN ALVES DE SOUZA MESQUITA</t>
  </si>
  <si>
    <t>141890</t>
  </si>
  <si>
    <t>40641420221028000180</t>
  </si>
  <si>
    <t>THAIS BORCHARTT ANTUNES</t>
  </si>
  <si>
    <t>28571</t>
  </si>
  <si>
    <t>PODERIA SER MENOS COMPLEXO O SISTEMA</t>
  </si>
  <si>
    <t>SANTO ÂNGELO</t>
  </si>
  <si>
    <t>40641420221027000097</t>
  </si>
  <si>
    <t>FERNANDO KIMURA PETERLE</t>
  </si>
  <si>
    <t>149970</t>
  </si>
  <si>
    <t>40641420221028000306</t>
  </si>
  <si>
    <t>LARISSA CAROLINA COSTA</t>
  </si>
  <si>
    <t>138793</t>
  </si>
  <si>
    <t>40641420221028000305</t>
  </si>
  <si>
    <t>EVA MARIA DE OLIVEIRA RIBEIRO</t>
  </si>
  <si>
    <t>8113</t>
  </si>
  <si>
    <t>MINISTRANTE  E SEQUÊNCIA LÓGICA</t>
  </si>
  <si>
    <t>"PRESTATIVIDADE DE ALINE E LAIANA NO DESENVOLVIMENTO DOS CONHECIMENTOS"</t>
  </si>
  <si>
    <t>40641420221010000285</t>
  </si>
  <si>
    <t>40641420221105000055</t>
  </si>
  <si>
    <t xml:space="preserve">DIDÁTICA E MATERIAL DE APREENTAÇÃO </t>
  </si>
  <si>
    <t>40641420220829000059</t>
  </si>
  <si>
    <t xml:space="preserve">MAIRINQUE </t>
  </si>
  <si>
    <t>40641420221027000000</t>
  </si>
  <si>
    <t>EDUARDO SILVA BATISTA</t>
  </si>
  <si>
    <t>138192</t>
  </si>
  <si>
    <t>40641420221031000253</t>
  </si>
  <si>
    <t xml:space="preserve"> IGOR STENIO PEREIRA ROCHA</t>
  </si>
  <si>
    <t>54596</t>
  </si>
  <si>
    <t>40641420221027000108</t>
  </si>
  <si>
    <t>JULIANA LOPES BERNARDINO</t>
  </si>
  <si>
    <t>47220</t>
  </si>
  <si>
    <t>40641420221028000082</t>
  </si>
  <si>
    <t xml:space="preserve">IBIRITE </t>
  </si>
  <si>
    <t>MELISSA SOUZA SILVA</t>
  </si>
  <si>
    <t>62633</t>
  </si>
  <si>
    <t xml:space="preserve">SABARA </t>
  </si>
  <si>
    <t>VANESSA FERREIRA LIMA</t>
  </si>
  <si>
    <t>115939</t>
  </si>
  <si>
    <t>40641420221028000000</t>
  </si>
  <si>
    <t>40641420221026000000</t>
  </si>
  <si>
    <t>40641420221028000186</t>
  </si>
  <si>
    <t>JAME RAPHAEL DE SOUZA DORASSI</t>
  </si>
  <si>
    <t>152769</t>
  </si>
  <si>
    <t xml:space="preserve"> SOLANGE CRISTINA GARCIA CABRAL</t>
  </si>
  <si>
    <t>40641420221101000000</t>
  </si>
  <si>
    <t xml:space="preserve">SLAVADOR </t>
  </si>
  <si>
    <t>40641420221027000358</t>
  </si>
  <si>
    <t xml:space="preserve"> ANA LUISA DE FARIA GUERRA</t>
  </si>
  <si>
    <t>POA</t>
  </si>
  <si>
    <t>40641420221026000170</t>
  </si>
  <si>
    <t>57112</t>
  </si>
  <si>
    <t xml:space="preserve"> '40641420221101000423</t>
  </si>
  <si>
    <t>NAYARA CALDAS PEREIRA</t>
  </si>
  <si>
    <t>10975</t>
  </si>
  <si>
    <t>40641420221028000243</t>
  </si>
  <si>
    <t xml:space="preserve">ERISNALDO DE LIMA MOURA </t>
  </si>
  <si>
    <t>113471</t>
  </si>
  <si>
    <t>40641420221011000034</t>
  </si>
  <si>
    <t>ISADORA FERREIRA QUADROS ACRUX</t>
  </si>
  <si>
    <t>46587</t>
  </si>
  <si>
    <t>40641420221031000012</t>
  </si>
  <si>
    <t>RAFAELA DOS SANTOS PINTO</t>
  </si>
  <si>
    <t>60990</t>
  </si>
  <si>
    <t>MINISTRANTE E "MUITO ATENCIOSA"</t>
  </si>
  <si>
    <t>MACHADO</t>
  </si>
  <si>
    <t>40641420221018000053</t>
  </si>
  <si>
    <t>MARINA UEHARA COSTA</t>
  </si>
  <si>
    <t>93953</t>
  </si>
  <si>
    <t xml:space="preserve"> MARCIA MARIA DE SOUZA</t>
  </si>
  <si>
    <t>40641420221103000027</t>
  </si>
  <si>
    <t>40641420221028000094</t>
  </si>
  <si>
    <t xml:space="preserve"> CAROLINE TOME DA SILVA MARQUES</t>
  </si>
  <si>
    <t>134239</t>
  </si>
  <si>
    <t xml:space="preserve">SUZANO </t>
  </si>
  <si>
    <t>40641420221103000376</t>
  </si>
  <si>
    <t xml:space="preserve"> SANDRA SELMA DE ARAUJO RODRIGUES</t>
  </si>
  <si>
    <t>43905</t>
  </si>
  <si>
    <t>40641420221103000115</t>
  </si>
  <si>
    <t>ANA THAIS POLIZEL</t>
  </si>
  <si>
    <t>118323</t>
  </si>
  <si>
    <t>PEDREIRA</t>
  </si>
  <si>
    <t>40641420221103000175</t>
  </si>
  <si>
    <t xml:space="preserve"> PRISCILA MATOS DA SILVA</t>
  </si>
  <si>
    <t>40641420221103000275</t>
  </si>
  <si>
    <t>LETICIA LOPES DE ARRUDA DINIZ</t>
  </si>
  <si>
    <t>11673</t>
  </si>
  <si>
    <t xml:space="preserve">PAULISTA </t>
  </si>
  <si>
    <t>40641420221101000432</t>
  </si>
  <si>
    <t>YSLLAN KENNY DUARTE DE SOUZA</t>
  </si>
  <si>
    <t>7321</t>
  </si>
  <si>
    <t>CAMPINA GRANDE</t>
  </si>
  <si>
    <t>40641420221024000519</t>
  </si>
  <si>
    <t>LAILA FRANCIELLE DOS SANTOS VIGO</t>
  </si>
  <si>
    <t>21646</t>
  </si>
  <si>
    <t xml:space="preserve">CIANORTE </t>
  </si>
  <si>
    <t>40641420221031000182</t>
  </si>
  <si>
    <t>STEPHANE DA SILVA REIS</t>
  </si>
  <si>
    <t>129699</t>
  </si>
  <si>
    <t>40641420221103000137</t>
  </si>
  <si>
    <t>KETLHYN CRISTINA DE JESUS OLIVEIRA</t>
  </si>
  <si>
    <t>142485</t>
  </si>
  <si>
    <t xml:space="preserve">"ATENCÃO " E MINISTRANTE </t>
  </si>
  <si>
    <t>40641420221104000058</t>
  </si>
  <si>
    <t>FRANCIANE LAIARA BARROS MENEZES</t>
  </si>
  <si>
    <t>10582</t>
  </si>
  <si>
    <t>MINISTRANTE E FUNCIONALIDADE  DO SISTEMA</t>
  </si>
  <si>
    <t>40641420221027000169</t>
  </si>
  <si>
    <t xml:space="preserve"> CAROLINY HELLEN GOMES DA GAMA MEDEIROS</t>
  </si>
  <si>
    <t>7186</t>
  </si>
  <si>
    <t>40641420221028000270</t>
  </si>
  <si>
    <t>CARLOS ROBERTO ALANE MAIA JUNIOR</t>
  </si>
  <si>
    <t>37570</t>
  </si>
  <si>
    <t>40641420221021000420</t>
  </si>
  <si>
    <t>CAMILA DE SOUZA SILVA</t>
  </si>
  <si>
    <t>51843</t>
  </si>
  <si>
    <t>40641420221103000080</t>
  </si>
  <si>
    <t>ALINE RAQUEL DE FREITAS MELO</t>
  </si>
  <si>
    <t>11246</t>
  </si>
  <si>
    <t>40641420221103000065</t>
  </si>
  <si>
    <t xml:space="preserve"> REGIANE OLIVEIRA LIPARI</t>
  </si>
  <si>
    <t>77672</t>
  </si>
  <si>
    <t xml:space="preserve">"RESUMIR OS CONTEÚDOS DE TREINAMENTO, MUITO EXTENSO" </t>
  </si>
  <si>
    <t>40641420221028000072</t>
  </si>
  <si>
    <t>JULIANA PERRONI OLIVA</t>
  </si>
  <si>
    <t>136347</t>
  </si>
  <si>
    <t>40641420221028000161</t>
  </si>
  <si>
    <t xml:space="preserve"> LUCIMARA DOS SANTOS</t>
  </si>
  <si>
    <t>40641420221024000564</t>
  </si>
  <si>
    <t>ALYNE PEREIRA DA SILVA ALVES</t>
  </si>
  <si>
    <t>10209</t>
  </si>
  <si>
    <t xml:space="preserve">MT </t>
  </si>
  <si>
    <t>40641420221103000170</t>
  </si>
  <si>
    <t>JOANA REGINA DOKKO</t>
  </si>
  <si>
    <t>98930</t>
  </si>
  <si>
    <t>40641420221025000014</t>
  </si>
  <si>
    <t>NAIARA NATALIA DE SOUZA VIEIRA CASTRO</t>
  </si>
  <si>
    <t>10191</t>
  </si>
  <si>
    <t>40641420221104000053</t>
  </si>
  <si>
    <t>ANGELA CAROLINA RAMOS NORONHA</t>
  </si>
  <si>
    <t>12600</t>
  </si>
  <si>
    <t>40641420221027000073</t>
  </si>
  <si>
    <t>KERLE PRADO DA ROSA</t>
  </si>
  <si>
    <t>17352</t>
  </si>
  <si>
    <t>40641420221103000272</t>
  </si>
  <si>
    <t>MURILO MELLO MARTINS</t>
  </si>
  <si>
    <t>18490</t>
  </si>
  <si>
    <t xml:space="preserve">SC </t>
  </si>
  <si>
    <t>"ENVIAR GRAVAÇÃO"</t>
  </si>
  <si>
    <t>40641420221027000254</t>
  </si>
  <si>
    <t>LUIZA OLIVEIRA NIGRO</t>
  </si>
  <si>
    <t>124336</t>
  </si>
  <si>
    <t>40641420221118000000</t>
  </si>
  <si>
    <t>ROBERTO TEIXEIRA TAVARES</t>
  </si>
  <si>
    <t>42399</t>
  </si>
  <si>
    <t>40641420221103000352</t>
  </si>
  <si>
    <t>LUISA GABRIELA NORBERTO ALVES TIRADO</t>
  </si>
  <si>
    <t>43540</t>
  </si>
  <si>
    <t>40641420221103000344</t>
  </si>
  <si>
    <t>THASSYA VERISSIMO INACIO FONSECA</t>
  </si>
  <si>
    <t>36897</t>
  </si>
  <si>
    <t>TERMO DE DISPENSA/RADIOLOGIA</t>
  </si>
  <si>
    <t>40641420221025000027</t>
  </si>
  <si>
    <t>CRISTIAN JORGE ABRAM OLIVEIRA</t>
  </si>
  <si>
    <t>243110</t>
  </si>
  <si>
    <t>40641420221103000015</t>
  </si>
  <si>
    <t>RENATA AZEVEDO NERY RORIZ</t>
  </si>
  <si>
    <t>6943</t>
  </si>
  <si>
    <t xml:space="preserve">DIDÁTICA  E FUNCIONALIDADE DO SISTEMA </t>
  </si>
  <si>
    <t>40641420221104000144</t>
  </si>
  <si>
    <t>ESPERANZA GUILLEN Y VINAS</t>
  </si>
  <si>
    <t>17448</t>
  </si>
  <si>
    <t>40641420221101000228</t>
  </si>
  <si>
    <t>40641420221031000328</t>
  </si>
  <si>
    <t>ANDREA NEVES PINHEIRO</t>
  </si>
  <si>
    <t>3356</t>
  </si>
  <si>
    <t>40641420221104000175</t>
  </si>
  <si>
    <t>STEFANY CRYSTINE DE SOUZA FOSSILE</t>
  </si>
  <si>
    <t>20728</t>
  </si>
  <si>
    <t>40641420221104000202</t>
  </si>
  <si>
    <t xml:space="preserve"> LARISSA DE OMENA BARBE</t>
  </si>
  <si>
    <t>148087</t>
  </si>
  <si>
    <t xml:space="preserve">ITU </t>
  </si>
  <si>
    <t>40641420221107000019</t>
  </si>
  <si>
    <t>MAIULY PACHECO DUARTE</t>
  </si>
  <si>
    <t>17183</t>
  </si>
  <si>
    <t>40641420221103000142</t>
  </si>
  <si>
    <t>VICTOR ABUHARUN</t>
  </si>
  <si>
    <t>89866</t>
  </si>
  <si>
    <t>40641420221107000076</t>
  </si>
  <si>
    <t>LARISSA GODOI DEBETIO</t>
  </si>
  <si>
    <t>18653</t>
  </si>
  <si>
    <t>40641420221107000059</t>
  </si>
  <si>
    <t>DANIELLA MOREIRA GARCIA</t>
  </si>
  <si>
    <t>862</t>
  </si>
  <si>
    <t>40641420221107000008</t>
  </si>
  <si>
    <t>MAURICIO DE PAULA SILVA</t>
  </si>
  <si>
    <t>96202</t>
  </si>
  <si>
    <t>40641420221103000150</t>
  </si>
  <si>
    <t xml:space="preserve"> SABRINA CRISTINA PRETTI OLIVEIRA</t>
  </si>
  <si>
    <t>146931</t>
  </si>
  <si>
    <t>40641420221028000041</t>
  </si>
  <si>
    <t xml:space="preserve">TERMO DE DISPENSA </t>
  </si>
  <si>
    <t>40641420221101000434</t>
  </si>
  <si>
    <t xml:space="preserve"> ANA CAROLINA PARO</t>
  </si>
  <si>
    <t>142594</t>
  </si>
  <si>
    <t>40641420221101000019</t>
  </si>
  <si>
    <t xml:space="preserve"> AMANDA OLIVEIRA BARRETO DE SOUZA</t>
  </si>
  <si>
    <t>87459</t>
  </si>
  <si>
    <t>40641420221108000207</t>
  </si>
  <si>
    <t>JOSE LUIZ SILVA SCHMITZ</t>
  </si>
  <si>
    <t>12534</t>
  </si>
  <si>
    <t>PERÍODO DE TRENAMENTO E DIDÁTICA</t>
  </si>
  <si>
    <t>40641420221109000084</t>
  </si>
  <si>
    <t>40641420221107000119</t>
  </si>
  <si>
    <t>GABRIELA MOURA SILVEIRA</t>
  </si>
  <si>
    <t>8284</t>
  </si>
  <si>
    <t xml:space="preserve">CAMPINA GRANDE </t>
  </si>
  <si>
    <t>40641420221103000290</t>
  </si>
  <si>
    <t>MARCO TULIO FREITAS CORREA</t>
  </si>
  <si>
    <t>43464</t>
  </si>
  <si>
    <t>DIVINOPOLIS</t>
  </si>
  <si>
    <t>40641420221027000119</t>
  </si>
  <si>
    <t xml:space="preserve"> RENAN MARIANO MAGALHAES DAVID</t>
  </si>
  <si>
    <t>143769</t>
  </si>
  <si>
    <t>40641420221108000084</t>
  </si>
  <si>
    <t>GIULLIANE CASSARA BARRENCE</t>
  </si>
  <si>
    <t>142818</t>
  </si>
  <si>
    <t xml:space="preserve">MATERIAL DE APREENTAÇÃO E MINISTRANTE </t>
  </si>
  <si>
    <t>40641420221104000110</t>
  </si>
  <si>
    <t>MARIA GUEDES ZAREMBA DO COUTO</t>
  </si>
  <si>
    <t>30579</t>
  </si>
  <si>
    <t>40641420221108000021</t>
  </si>
  <si>
    <t>SABRINA DUARTE GUIMARAES JOBIN</t>
  </si>
  <si>
    <t>44744</t>
  </si>
  <si>
    <t>40641420221027000148</t>
  </si>
  <si>
    <t xml:space="preserve"> SYBELLE SOUZA OLIVEIRA MALTA</t>
  </si>
  <si>
    <t>5339</t>
  </si>
  <si>
    <t>SL</t>
  </si>
  <si>
    <t>40641420221109000043</t>
  </si>
  <si>
    <t>AUREA CRISTINA RIBEIRO VILAS BOAS</t>
  </si>
  <si>
    <t>13819</t>
  </si>
  <si>
    <t>40641420221027000016</t>
  </si>
  <si>
    <t>MONICA CARRIJO DOS SANTOS</t>
  </si>
  <si>
    <t>114401</t>
  </si>
  <si>
    <t>40641420221103000070</t>
  </si>
  <si>
    <t>45306</t>
  </si>
  <si>
    <t>"SOMENTE PARABENIZAR A MINISTRANTE, EXCELÊNCIA NO TREINAMENTO "</t>
  </si>
  <si>
    <t>40641420221103000028</t>
  </si>
  <si>
    <t>CAMILA CRUZ DA SILVA</t>
  </si>
  <si>
    <t>5144</t>
  </si>
  <si>
    <t>40641420221105000070</t>
  </si>
  <si>
    <t>BEATRIZ STAUT LOBO RAMOS CASTELLO</t>
  </si>
  <si>
    <t>123850</t>
  </si>
  <si>
    <t>40641420221111000049</t>
  </si>
  <si>
    <t>GERSIELE DE PAULA CHAGAS</t>
  </si>
  <si>
    <t>48356</t>
  </si>
  <si>
    <t>STE LAGOAS</t>
  </si>
  <si>
    <t>40641420221110000016</t>
  </si>
  <si>
    <t xml:space="preserve"> PAULO VITOR DIAS ZAIDEM</t>
  </si>
  <si>
    <t>44482</t>
  </si>
  <si>
    <t xml:space="preserve">DIDÁTICA  E MINISTRANTE </t>
  </si>
  <si>
    <t>40641420221111000033</t>
  </si>
  <si>
    <t>SIMARA GUALBERTO FELICIO</t>
  </si>
  <si>
    <t>52194</t>
  </si>
  <si>
    <t xml:space="preserve">BIRIGUI </t>
  </si>
  <si>
    <t>40641420221110000101</t>
  </si>
  <si>
    <t>THAMILIS BARBOSA PEREIRA</t>
  </si>
  <si>
    <t>19808</t>
  </si>
  <si>
    <t>40641420221109000045</t>
  </si>
  <si>
    <t>40641420221110000009</t>
  </si>
  <si>
    <t xml:space="preserve"> SAULO DE OLIVEIRA UBARANA</t>
  </si>
  <si>
    <t>3610</t>
  </si>
  <si>
    <t>40641420221111000100</t>
  </si>
  <si>
    <t>DANNYELA ARAUJO MOREIRA</t>
  </si>
  <si>
    <t>18932</t>
  </si>
  <si>
    <t>40641420221110000034</t>
  </si>
  <si>
    <t>MARIA SOLANGE COELHO CORREA DE OLIVEIRA</t>
  </si>
  <si>
    <t>4484</t>
  </si>
  <si>
    <t>40641420221101000012</t>
  </si>
  <si>
    <t>BRUNA DO CARMO MARTINS</t>
  </si>
  <si>
    <t>16197</t>
  </si>
  <si>
    <t>40641420221111000072</t>
  </si>
  <si>
    <t xml:space="preserve"> NUBIA CAMELO DANTAS</t>
  </si>
  <si>
    <t>3345</t>
  </si>
  <si>
    <t>40641420221109000101</t>
  </si>
  <si>
    <t>DEIVID SOARES DA SILVA SIMAO</t>
  </si>
  <si>
    <t>111204</t>
  </si>
  <si>
    <t>40641420221111000000</t>
  </si>
  <si>
    <t>MARIA EMILIA SILVA FERREIRA</t>
  </si>
  <si>
    <t>47080</t>
  </si>
  <si>
    <t>40641420221024000050</t>
  </si>
  <si>
    <t>MARIUDA LOPES SILVA</t>
  </si>
  <si>
    <t>6464</t>
  </si>
  <si>
    <t>40641420221107000058</t>
  </si>
  <si>
    <t>DANIELA REBELLO FRANCA ROCHA</t>
  </si>
  <si>
    <t>8283</t>
  </si>
  <si>
    <t>40641420221110000015</t>
  </si>
  <si>
    <t>ISABEL MOREIRA VILELA</t>
  </si>
  <si>
    <t>49716</t>
  </si>
  <si>
    <t>40641420221110000065</t>
  </si>
  <si>
    <t xml:space="preserve"> DAYANE MIDON PIMENTEL</t>
  </si>
  <si>
    <t>41168</t>
  </si>
  <si>
    <t>40641420221108000101</t>
  </si>
  <si>
    <t>REGIANE CHAGAS DO NASCIMENTO</t>
  </si>
  <si>
    <t>125892</t>
  </si>
  <si>
    <t xml:space="preserve">ITAPEVI </t>
  </si>
  <si>
    <t>40641420220928000218</t>
  </si>
  <si>
    <t>LUIZA HELENA PATRIOTA VARGAS</t>
  </si>
  <si>
    <t>16385</t>
  </si>
  <si>
    <t>40641420221116000009</t>
  </si>
  <si>
    <t>SEBASTIAO RODRIGUES DE CARVALHO</t>
  </si>
  <si>
    <t>153001</t>
  </si>
  <si>
    <t xml:space="preserve">SÃO PAULP </t>
  </si>
  <si>
    <t>40641420221110000063</t>
  </si>
  <si>
    <t xml:space="preserve"> CRISTINE THAIS RIPPEL MALLMANN DE GASPERIN  </t>
  </si>
  <si>
    <t>10254</t>
  </si>
  <si>
    <t xml:space="preserve">BLUMENAU </t>
  </si>
  <si>
    <t>40641420221109000012</t>
  </si>
  <si>
    <t>ALESSANDRA DE LIRA CALLEGARI</t>
  </si>
  <si>
    <t>133394</t>
  </si>
  <si>
    <t>40641420221108000010</t>
  </si>
  <si>
    <t>HIROCO NAGATO KIHARA WATANABE</t>
  </si>
  <si>
    <t>3461</t>
  </si>
  <si>
    <t>40641420221114000172</t>
  </si>
  <si>
    <t>FELIPE PARISE BRANCO</t>
  </si>
  <si>
    <t>100582</t>
  </si>
  <si>
    <t>40641420221114000027</t>
  </si>
  <si>
    <t xml:space="preserve"> ELIANA ANGELA ELIAS LEONARDI</t>
  </si>
  <si>
    <t>10130</t>
  </si>
  <si>
    <t>40641420221116000074</t>
  </si>
  <si>
    <t>GISELE TOMASI</t>
  </si>
  <si>
    <t>19651</t>
  </si>
  <si>
    <t>40641420221114000046</t>
  </si>
  <si>
    <t>MARIA FERNANDA MAURO BOSCHI</t>
  </si>
  <si>
    <t>34253</t>
  </si>
  <si>
    <t>40641420221111000060</t>
  </si>
  <si>
    <t>BRUNA CAROLINA BATISTA ANDRADE</t>
  </si>
  <si>
    <t>49612</t>
  </si>
  <si>
    <t>40641420221109000096</t>
  </si>
  <si>
    <t>THAYLLA FERNANDES CHAGAS</t>
  </si>
  <si>
    <t>53154</t>
  </si>
  <si>
    <t>40641420221108000139</t>
  </si>
  <si>
    <t>AIRTON PROSPERO</t>
  </si>
  <si>
    <t>11215</t>
  </si>
  <si>
    <t>40641420221116000020</t>
  </si>
  <si>
    <t>LORENA SOARES VAZ</t>
  </si>
  <si>
    <t>40641420221114000010</t>
  </si>
  <si>
    <t xml:space="preserve"> ANTONIA RHAQUEL BEZERRA BARROS</t>
  </si>
  <si>
    <t>11331</t>
  </si>
  <si>
    <t>JOAO VICTOR PERIS DE SA</t>
  </si>
  <si>
    <t>40641420221116000069</t>
  </si>
  <si>
    <t>HYRLAINY CORDEIRO DOS SANTOS</t>
  </si>
  <si>
    <t>7516</t>
  </si>
  <si>
    <t>40641420221114000069</t>
  </si>
  <si>
    <t>MARCIA ELIZABETE DA SILVA MARTINS</t>
  </si>
  <si>
    <t>46967</t>
  </si>
  <si>
    <t>40641420221117000034</t>
  </si>
  <si>
    <t>GABRIEL GUIMARAES SILVEIRA COUTO</t>
  </si>
  <si>
    <t>62427</t>
  </si>
  <si>
    <t>40641420221117000126</t>
  </si>
  <si>
    <t>PAULA SOBRINHO ALCARRIA BRAGAGNOLO</t>
  </si>
  <si>
    <t>128494</t>
  </si>
  <si>
    <t>40641420221114000095</t>
  </si>
  <si>
    <t xml:space="preserve"> FABIANA MORGERO GONCALVES</t>
  </si>
  <si>
    <t>71616</t>
  </si>
  <si>
    <t>40641420221114000158</t>
  </si>
  <si>
    <t>40641420221117000124</t>
  </si>
  <si>
    <t>JULIANA BEZERRA ALMEIDA</t>
  </si>
  <si>
    <t>18000</t>
  </si>
  <si>
    <t>40641420221117000055</t>
  </si>
  <si>
    <t>ALESSANDRA DOS SANTOS ANDRADE</t>
  </si>
  <si>
    <t>400600</t>
  </si>
  <si>
    <t>40641420221114000135</t>
  </si>
  <si>
    <t>PALOMA MARTINS DE OLIVEIRA</t>
  </si>
  <si>
    <t>54707</t>
  </si>
  <si>
    <t>"GTOS COM ASSINATURA NO APP"  E DIDÁTICA</t>
  </si>
  <si>
    <t>40641420221111000144</t>
  </si>
  <si>
    <t>SHEILA DAIANA DA ROCHA</t>
  </si>
  <si>
    <t>8256</t>
  </si>
  <si>
    <t>40641420221116000333</t>
  </si>
  <si>
    <t>EDIMARIO ALVES DE JESUS NETO</t>
  </si>
  <si>
    <t>12222</t>
  </si>
  <si>
    <t xml:space="preserve">CAMACARI </t>
  </si>
  <si>
    <t>40641420221117000231</t>
  </si>
  <si>
    <t>40641420221118000155</t>
  </si>
  <si>
    <t xml:space="preserve">MARIA VICTORIA VASCONCELLOS CARDOSO </t>
  </si>
  <si>
    <t>53510</t>
  </si>
  <si>
    <t xml:space="preserve"> MARLEY SILVA SALVIANO</t>
  </si>
  <si>
    <t>13550</t>
  </si>
  <si>
    <t>40641420221117000000</t>
  </si>
  <si>
    <t>40641420221116000179</t>
  </si>
  <si>
    <t xml:space="preserve"> VANIA LOPES DE MENDONCA</t>
  </si>
  <si>
    <t>27754</t>
  </si>
  <si>
    <t>40641420221118000004</t>
  </si>
  <si>
    <t>EDUARDO STEHLING URBANO</t>
  </si>
  <si>
    <t>19660</t>
  </si>
  <si>
    <t xml:space="preserve">UIZ DE FORA </t>
  </si>
  <si>
    <t>40641420221117000204</t>
  </si>
  <si>
    <t>40641420221118000237</t>
  </si>
  <si>
    <t xml:space="preserve"> KAROLINE DE LIMA SANTOS</t>
  </si>
  <si>
    <t>50828</t>
  </si>
  <si>
    <t>40641420221117000015</t>
  </si>
  <si>
    <t>RICKSON RODRIGUES DE MIRANDA</t>
  </si>
  <si>
    <t>2352</t>
  </si>
  <si>
    <t>40641420221118000021</t>
  </si>
  <si>
    <t xml:space="preserve"> CESAR SILVA LIMA</t>
  </si>
  <si>
    <t>122591</t>
  </si>
  <si>
    <t xml:space="preserve">"TREINAMENTO MUITO PRODUTIVO " </t>
  </si>
  <si>
    <t>40641420221117000235</t>
  </si>
  <si>
    <t>ANDREIA MOURA CERQUEIRA</t>
  </si>
  <si>
    <t>2998</t>
  </si>
  <si>
    <t>40641420221118000125</t>
  </si>
  <si>
    <t>PAULA CRISTINA TEIXEIRA SAMPAIO</t>
  </si>
  <si>
    <t>125689</t>
  </si>
  <si>
    <t>40641420221118000134</t>
  </si>
  <si>
    <t>40641420221118000139</t>
  </si>
  <si>
    <t>MATHEUS FERREIRA MACHADO</t>
  </si>
  <si>
    <t>123780</t>
  </si>
  <si>
    <t>40641420221117000062</t>
  </si>
  <si>
    <t>IARA OLIVEIRA RIBEIRO MADEIRA</t>
  </si>
  <si>
    <t>48443</t>
  </si>
  <si>
    <t>40641420221114000021</t>
  </si>
  <si>
    <t xml:space="preserve"> KAMILA OLIVEIRA LIMA</t>
  </si>
  <si>
    <t>146389</t>
  </si>
  <si>
    <t>40641420221109000086</t>
  </si>
  <si>
    <t xml:space="preserve"> RENATA VERAS DE AZEVEDO</t>
  </si>
  <si>
    <t>8315</t>
  </si>
  <si>
    <t>40641420221118000054</t>
  </si>
  <si>
    <t>MARINE DE OLIVEIRA</t>
  </si>
  <si>
    <t>15182</t>
  </si>
  <si>
    <t>40641420221111000096</t>
  </si>
  <si>
    <t>THAIS LUIZ PIRES</t>
  </si>
  <si>
    <t>148064</t>
  </si>
  <si>
    <t>40641420221118000106</t>
  </si>
  <si>
    <t xml:space="preserve"> IVONETE DOS SANTOS MAGALHAES</t>
  </si>
  <si>
    <t>122607</t>
  </si>
  <si>
    <t>40641420221118000206</t>
  </si>
  <si>
    <t>THALITA DE FATIMA MAIA CARDOSO</t>
  </si>
  <si>
    <t>120816</t>
  </si>
  <si>
    <t>40641420221122000188</t>
  </si>
  <si>
    <t>DANIELA FURTADO DE ANDRADE MOREIRA</t>
  </si>
  <si>
    <t>6798</t>
  </si>
  <si>
    <t>40641420221118000036</t>
  </si>
  <si>
    <t>MIQUEIAS DE LIMA</t>
  </si>
  <si>
    <t>120168</t>
  </si>
  <si>
    <t>40641420221118000107</t>
  </si>
  <si>
    <t>40641420221121000337</t>
  </si>
  <si>
    <t>DENIS MOREIRA GONCALVES</t>
  </si>
  <si>
    <t>142502</t>
  </si>
  <si>
    <t>40641420221122000021</t>
  </si>
  <si>
    <t xml:space="preserve"> ANNA CAROLINA ANDRADE DE SOUZA VASCONCELOS</t>
  </si>
  <si>
    <t>53519</t>
  </si>
  <si>
    <t>40641420221123000149</t>
  </si>
  <si>
    <t>ALINA XAVIER DA SILVA</t>
  </si>
  <si>
    <t>34112</t>
  </si>
  <si>
    <t>40641420221118000080</t>
  </si>
  <si>
    <t>JESSICA DE ALMEIDA ESTULANO GARCIA</t>
  </si>
  <si>
    <t>14402</t>
  </si>
  <si>
    <t>40641420221123000195</t>
  </si>
  <si>
    <t>CAROLINA SILVA PERACCHI</t>
  </si>
  <si>
    <t>25516</t>
  </si>
  <si>
    <t>40641420221123000152</t>
  </si>
  <si>
    <t>FABIANA VIEIRA GOMES</t>
  </si>
  <si>
    <t>127635</t>
  </si>
  <si>
    <t>40641420221125000051</t>
  </si>
  <si>
    <t>ELIANA ANGELA ELIAS LEONARDI</t>
  </si>
  <si>
    <t>"ACHEI MEIO COMPLEXO PARA LIBERAÇÃO DE GUIA. SERÁ COMPLICADO"</t>
  </si>
  <si>
    <t>40641420221117000064</t>
  </si>
  <si>
    <t>MARITHSA FABRO OLIVEIRA</t>
  </si>
  <si>
    <t>24881</t>
  </si>
  <si>
    <t>CAIXIAS DO SUL</t>
  </si>
  <si>
    <t>40641420221114000062</t>
  </si>
  <si>
    <t>MARCIA SACCARDO COSTA BARROS</t>
  </si>
  <si>
    <t>82395</t>
  </si>
  <si>
    <t>40641420221123000081</t>
  </si>
  <si>
    <t xml:space="preserve"> RAISSA DE CASTRO LACERDA MENDONCA</t>
  </si>
  <si>
    <t>14365</t>
  </si>
  <si>
    <t>40641420221124000126</t>
  </si>
  <si>
    <t xml:space="preserve"> ADRIANA DE SOUSA ARAUJO COSTA</t>
  </si>
  <si>
    <t>13760</t>
  </si>
  <si>
    <t>40641420221116000011</t>
  </si>
  <si>
    <t xml:space="preserve"> AMERICO BENDE JUNIOR</t>
  </si>
  <si>
    <t>103745</t>
  </si>
  <si>
    <t>40641420221122000077</t>
  </si>
  <si>
    <t>JAQUELINE RASIA COSSIO</t>
  </si>
  <si>
    <t>4613</t>
  </si>
  <si>
    <t>40641420221124000136</t>
  </si>
  <si>
    <t xml:space="preserve"> LEILIANE DANTAS DE MEDEIROS</t>
  </si>
  <si>
    <t>40641420221118000129</t>
  </si>
  <si>
    <t xml:space="preserve"> FELIPE FRESTEIRO DE SOUZA</t>
  </si>
  <si>
    <t>53502</t>
  </si>
  <si>
    <t>40641420221125000160</t>
  </si>
  <si>
    <t>NILZA MARIA SANTOS</t>
  </si>
  <si>
    <t>13779</t>
  </si>
  <si>
    <t>40641420221125000243</t>
  </si>
  <si>
    <t>BRUNA LAVARINI CAMPOLINA</t>
  </si>
  <si>
    <t>15715</t>
  </si>
  <si>
    <t>40641420221125000066</t>
  </si>
  <si>
    <t>MARCELA BARRETO RODRIGUES</t>
  </si>
  <si>
    <t>45814</t>
  </si>
  <si>
    <t>40641420221123000052</t>
  </si>
  <si>
    <t xml:space="preserve"> EVERTON ROBERTO DA SILVA</t>
  </si>
  <si>
    <t>13206</t>
  </si>
  <si>
    <t>40641420221124000158</t>
  </si>
  <si>
    <t xml:space="preserve"> EVELYN LOURENCO VIEIRA</t>
  </si>
  <si>
    <t>53492</t>
  </si>
  <si>
    <t>40641420221125000429</t>
  </si>
  <si>
    <t>40641420221125000042</t>
  </si>
  <si>
    <t>RENATA CANCIO PADILHA</t>
  </si>
  <si>
    <t>27225</t>
  </si>
  <si>
    <t>40641420221123000482</t>
  </si>
  <si>
    <t>40641420221128000044</t>
  </si>
  <si>
    <t>GABRIELLY CARAMEL JUVINO</t>
  </si>
  <si>
    <t>139980</t>
  </si>
  <si>
    <t>40641420221116000021</t>
  </si>
  <si>
    <t xml:space="preserve"> MARIANA ARRUDA SILVEIRA PEREIRA</t>
  </si>
  <si>
    <t>35014</t>
  </si>
  <si>
    <t>40641420221125000307</t>
  </si>
  <si>
    <t>40641420220826000082</t>
  </si>
  <si>
    <t>12366</t>
  </si>
  <si>
    <t>ANÁPOLIS</t>
  </si>
  <si>
    <t>40641420221128000085</t>
  </si>
  <si>
    <t xml:space="preserve"> FERNANDA LORENA GONCALVES</t>
  </si>
  <si>
    <t>62012</t>
  </si>
  <si>
    <t>40641420221124000144</t>
  </si>
  <si>
    <t>GISELE DE CARVALHO GOMES</t>
  </si>
  <si>
    <t>20681</t>
  </si>
  <si>
    <t xml:space="preserve">RS </t>
  </si>
  <si>
    <t>40641420221125000281</t>
  </si>
  <si>
    <t>ISABEL VANESSA GOMES QUEIROZ</t>
  </si>
  <si>
    <t>19829</t>
  </si>
  <si>
    <t>40641420221125000018</t>
  </si>
  <si>
    <t>PATRICIA SCHITINI PONTES</t>
  </si>
  <si>
    <t>73234</t>
  </si>
  <si>
    <t>40641420221125000210</t>
  </si>
  <si>
    <t>RICARDO HELOU</t>
  </si>
  <si>
    <t>25462</t>
  </si>
  <si>
    <t>40641420221124000046</t>
  </si>
  <si>
    <t>GIOVANNA SIMAS GUARIGLIA PIGNATTA</t>
  </si>
  <si>
    <t>151281</t>
  </si>
  <si>
    <t>40641420221128000062</t>
  </si>
  <si>
    <t xml:space="preserve"> RICARDO BESSA MOREIRA COSTA</t>
  </si>
  <si>
    <t>6931</t>
  </si>
  <si>
    <t>40641420221122000556</t>
  </si>
  <si>
    <t>GISLAINY APARECIDA DE SOUZA NEVES DE PAULA</t>
  </si>
  <si>
    <t>6198</t>
  </si>
  <si>
    <t>INOCENCIA</t>
  </si>
  <si>
    <t>40641420221116000034</t>
  </si>
  <si>
    <t>KALINA MARQUES</t>
  </si>
  <si>
    <t>16770</t>
  </si>
  <si>
    <t>40641420221122000032</t>
  </si>
  <si>
    <t>DANDARA BEDIM PUJA</t>
  </si>
  <si>
    <t>26704</t>
  </si>
  <si>
    <t>PALMEIRA</t>
  </si>
  <si>
    <t>40641420221128000039</t>
  </si>
  <si>
    <t>PRISCYLA GOMES SANTOS</t>
  </si>
  <si>
    <t>8126</t>
  </si>
  <si>
    <t>DIDÁTICA, MINISTRANTE E PERÍODO DE TREINAMENTO</t>
  </si>
  <si>
    <t>40641420221128000108</t>
  </si>
  <si>
    <t xml:space="preserve"> RUBIA FERNANDA LIMA GALZO</t>
  </si>
  <si>
    <t>98876</t>
  </si>
  <si>
    <t>MATERIAL DE APRESENTAÇÃO, DIDÁTICA E PERÍODO DE TREINAMENTO</t>
  </si>
  <si>
    <t>40641420221128000158</t>
  </si>
  <si>
    <t>AMANDA BEATRIZ DE ARAUJO SARAIVA</t>
  </si>
  <si>
    <t>6834</t>
  </si>
  <si>
    <t>40641420221130000017</t>
  </si>
  <si>
    <t>RALEY EMILIO CID</t>
  </si>
  <si>
    <t>6809</t>
  </si>
  <si>
    <t>40641420221110000060</t>
  </si>
  <si>
    <t>BRUNA PAES MEIRELES MARTINS</t>
  </si>
  <si>
    <t>3343</t>
  </si>
  <si>
    <t>ESTÂNCIA</t>
  </si>
  <si>
    <t>40641420221123000107</t>
  </si>
  <si>
    <t>40641420221128000056</t>
  </si>
  <si>
    <t>NATHALIA PINHEIRO LOUZA</t>
  </si>
  <si>
    <t>15116</t>
  </si>
  <si>
    <t>GOIÂNIA</t>
  </si>
  <si>
    <t>40641420221117000262</t>
  </si>
  <si>
    <t>40641420221129000057</t>
  </si>
  <si>
    <t>JOAO ZUCCHINI HANSER</t>
  </si>
  <si>
    <t>38618</t>
  </si>
  <si>
    <t>"MUITOS DETALHES PARA 40 MINUTOS DE TREINAMENTO"</t>
  </si>
  <si>
    <t>40641420221111000025</t>
  </si>
  <si>
    <t>JOELSON DOS SANTOS SILVA</t>
  </si>
  <si>
    <t>11723</t>
  </si>
  <si>
    <t>40641420221130000022</t>
  </si>
  <si>
    <t>JOHNNY NUNES SILVA DO ROSARIO</t>
  </si>
  <si>
    <t>50340</t>
  </si>
  <si>
    <t>"PROFISSIONALISMO"</t>
  </si>
  <si>
    <t>40641420221109000130</t>
  </si>
  <si>
    <t>MARCIO RONALDO FERNANDES</t>
  </si>
  <si>
    <t>116756</t>
  </si>
  <si>
    <t>40641420221123000045</t>
  </si>
  <si>
    <t xml:space="preserve">GILBERTO COUTRIN PRADO GALHANO </t>
  </si>
  <si>
    <t>99035</t>
  </si>
  <si>
    <t>CRUZEIRO</t>
  </si>
  <si>
    <t>70130</t>
  </si>
  <si>
    <t>30448420221107005001</t>
  </si>
  <si>
    <t xml:space="preserve"> TATIANE IONETE DO NASCIMENTO MARTINS</t>
  </si>
  <si>
    <t>20696</t>
  </si>
  <si>
    <t>40641420221122000381</t>
  </si>
  <si>
    <t>ELISA PAULA BRASIL</t>
  </si>
  <si>
    <t>18529</t>
  </si>
  <si>
    <t>PERÍODO DE TREINAMENTO - " ACHOU CURTO O PERÍODO DE TREINAMENTO"</t>
  </si>
  <si>
    <t>MATERIAL DE APRESENTAÇÃO E SEQUÊNCIA LÓGICA</t>
  </si>
  <si>
    <t>40641420221123000035</t>
  </si>
  <si>
    <t>GISELE ALESSANDRA DE SOUZA LIMA</t>
  </si>
  <si>
    <t>132273</t>
  </si>
  <si>
    <t>40641420221124000013</t>
  </si>
  <si>
    <t>CLARA BEATRIZ PEREIRA DE SOUZA ANDRADE</t>
  </si>
  <si>
    <t>40641420221129000082</t>
  </si>
  <si>
    <t>CAMILA DOS PASSOS DA SILVA</t>
  </si>
  <si>
    <t>137357</t>
  </si>
  <si>
    <t>ARUJÁ</t>
  </si>
  <si>
    <t>40641420221130000042</t>
  </si>
  <si>
    <t>RICARDO PINTO DE CESPEDES</t>
  </si>
  <si>
    <t>30217</t>
  </si>
  <si>
    <t>40641420221129000105</t>
  </si>
  <si>
    <t>JOSIELE SALES DOS SANTOS DE JESUS</t>
  </si>
  <si>
    <t>13336</t>
  </si>
  <si>
    <t>40641420221116000188</t>
  </si>
  <si>
    <t>BRUNA BIANCA MIQUILINO BROTAS</t>
  </si>
  <si>
    <t>116263</t>
  </si>
  <si>
    <t>40641420221125000275</t>
  </si>
  <si>
    <t>LEONARDO JARDIM CASADIO</t>
  </si>
  <si>
    <t>18221</t>
  </si>
  <si>
    <t>40641420221125000156</t>
  </si>
  <si>
    <t>40641420221130000329</t>
  </si>
  <si>
    <t>MATHEUS VASCONCELOS BERNARDINO</t>
  </si>
  <si>
    <t>59689</t>
  </si>
  <si>
    <t>40641420221124000181</t>
  </si>
  <si>
    <t>ANA KAROLINE CARVALHO ARAUJO</t>
  </si>
  <si>
    <t>16589</t>
  </si>
  <si>
    <t>40641420221129000319</t>
  </si>
  <si>
    <t>IZABELLY LARISSA RODRIGUES DA SILVA</t>
  </si>
  <si>
    <t>49541</t>
  </si>
  <si>
    <t>40641420221128000070</t>
  </si>
  <si>
    <t>40641420221129000028</t>
  </si>
  <si>
    <t>ERIKA DE SAMPAIO PEREIRA</t>
  </si>
  <si>
    <t>1698</t>
  </si>
  <si>
    <t>MINISTRANTE, PERÍODO DE TREINAMENTO E DIDÁTICA</t>
  </si>
  <si>
    <t>40641420221130000038</t>
  </si>
  <si>
    <t>EVANDRO CARLOS ZORZELA</t>
  </si>
  <si>
    <t>20040</t>
  </si>
  <si>
    <t>40641420221130000192</t>
  </si>
  <si>
    <t>KAREN SATIE ARAUJO OTAKARA</t>
  </si>
  <si>
    <t>52284</t>
  </si>
  <si>
    <t>40641420221124000187</t>
  </si>
  <si>
    <t>JULIA MARIA BERNARDINO DA COSTA</t>
  </si>
  <si>
    <t>4036</t>
  </si>
  <si>
    <t xml:space="preserve">MINISTRANTE, SEQUÊNCIA LÓGICA, E  FUNCIONALIDADE DO SISTEMA </t>
  </si>
  <si>
    <t>MACEIÓ</t>
  </si>
  <si>
    <t>40641420221130000074</t>
  </si>
  <si>
    <t xml:space="preserve">BALNEARIO CAMBORIU </t>
  </si>
  <si>
    <t>40641420221202000120</t>
  </si>
  <si>
    <t>ADALBERTO PEREIRA DINIZ JUNIOR</t>
  </si>
  <si>
    <t>32926</t>
  </si>
  <si>
    <t>MINISTRANTE, DIDÁTICA E FUNCIONALIDADE DO SISTEMA</t>
  </si>
  <si>
    <t>40641420221121000100</t>
  </si>
  <si>
    <t>GUSTAVO MARQUES LOPES</t>
  </si>
  <si>
    <t>129533</t>
  </si>
  <si>
    <t>40641420221130000325</t>
  </si>
  <si>
    <t>ISABELA DE OLIVEIRA PINTO FERREIRA ASSUNCAO</t>
  </si>
  <si>
    <t>51779</t>
  </si>
  <si>
    <t>MATERIAL DE APRESENTAÇÃO, FUNCIONALIDADE DO SISTEMA E MINISTRANTE</t>
  </si>
  <si>
    <t>LAGOA DA PRATA</t>
  </si>
  <si>
    <t>40641420221202000130</t>
  </si>
  <si>
    <t xml:space="preserve">MINISTRANTE, DIDÁTICA E SEQUÊNCIA LÓGICA </t>
  </si>
  <si>
    <t>40641420221202000162</t>
  </si>
  <si>
    <t>GIOVANNA MULLER PIZZA</t>
  </si>
  <si>
    <t>120204</t>
  </si>
  <si>
    <t>PERÍODO DE TREINAMENTO, DIDÁTICA E MINISTRANTE</t>
  </si>
  <si>
    <t>AVARÉ</t>
  </si>
  <si>
    <t>40641420221205000082</t>
  </si>
  <si>
    <t>THEO NOVAIS CASADIO</t>
  </si>
  <si>
    <t>64172</t>
  </si>
  <si>
    <t>40641420221205000060</t>
  </si>
  <si>
    <t>VICTORIA DE MASCENO SOUZA</t>
  </si>
  <si>
    <t>132505</t>
  </si>
  <si>
    <t>40641420221205000034</t>
  </si>
  <si>
    <t>40641420221206000218</t>
  </si>
  <si>
    <t>ALEXANDRE CUNHA BARRETO DE SOUZA</t>
  </si>
  <si>
    <t>34741</t>
  </si>
  <si>
    <t>40641420221202000165</t>
  </si>
  <si>
    <t>AYSLLA BEATRIZ SIMAO DOS SANTOS</t>
  </si>
  <si>
    <t>6842</t>
  </si>
  <si>
    <t>MINISTRANTE, DIDÁTICA E PERÍODO DE TREINAMENTO</t>
  </si>
  <si>
    <t>40641420221130000274</t>
  </si>
  <si>
    <t>BEATRIZ TOLEDO SANTOS DA SILVA</t>
  </si>
  <si>
    <t>138899</t>
  </si>
  <si>
    <t>MINISTRANTE, SEQUÊNCIA LÓGICA E MATERIAL DE APRESENTAÇÃO</t>
  </si>
  <si>
    <t>40641420221103000351</t>
  </si>
  <si>
    <t>FRANCINI DE AQUINO</t>
  </si>
  <si>
    <t>65512</t>
  </si>
  <si>
    <t>40641420221206000073</t>
  </si>
  <si>
    <t>MICHEL DE LIMA ALVES</t>
  </si>
  <si>
    <t>4526</t>
  </si>
  <si>
    <t>40641420221124000065</t>
  </si>
  <si>
    <t xml:space="preserve"> SANDRA REGINA MARTIN DOS SANTOS</t>
  </si>
  <si>
    <t>17773</t>
  </si>
  <si>
    <t xml:space="preserve">UBERLÂNDIA </t>
  </si>
  <si>
    <t>40641420221206000010</t>
  </si>
  <si>
    <t>MARIELLE AUXILIADORA DE CASTRO SILVEIRA</t>
  </si>
  <si>
    <t>6733</t>
  </si>
  <si>
    <t>SEQUÊNCIA LÓGICA, DIDÁTICA E MINISTRANTE</t>
  </si>
  <si>
    <t>40641420221207000154</t>
  </si>
  <si>
    <t>TIBURTINO JOSE DE LIMA NETO</t>
  </si>
  <si>
    <t>132222</t>
  </si>
  <si>
    <t>40641420221202000156</t>
  </si>
  <si>
    <t>JULIANA CARNEIRO LEAO DE GUIMARAES DIAS MARTINS</t>
  </si>
  <si>
    <t>7219</t>
  </si>
  <si>
    <t>DIDÁTICA, MATERIAL DE APRESENTAÇÃO E MINISTRANTE</t>
  </si>
  <si>
    <t xml:space="preserve">CAMARAGIBE </t>
  </si>
  <si>
    <t>40641420221124000133</t>
  </si>
  <si>
    <t>MARIA VERONICA NASCIMENTO DOS SANTOS</t>
  </si>
  <si>
    <t>18725</t>
  </si>
  <si>
    <t>40641420221206000236</t>
  </si>
  <si>
    <t>ELLEN DA SILVA NASCIMENTO</t>
  </si>
  <si>
    <t>4471</t>
  </si>
  <si>
    <t>40641420221206000098</t>
  </si>
  <si>
    <t>JOAQUIM DE SENNA FERREIRA</t>
  </si>
  <si>
    <t>9353</t>
  </si>
  <si>
    <t>40641420221206000034</t>
  </si>
  <si>
    <t>XENIA REGINA PEDROSO DALLE LASTE</t>
  </si>
  <si>
    <t>11358</t>
  </si>
  <si>
    <t>SNATO ANTONIO DA PLATINA</t>
  </si>
  <si>
    <t>40641420221206000175</t>
  </si>
  <si>
    <t xml:space="preserve"> THALITA RODRIGUES COSSO</t>
  </si>
  <si>
    <t>40641420221205000120</t>
  </si>
  <si>
    <t>CAREN SERRA BAVARESCO</t>
  </si>
  <si>
    <t>13479</t>
  </si>
  <si>
    <t>40641420221202000021</t>
  </si>
  <si>
    <t>ANA PAULA PINHEIRO</t>
  </si>
  <si>
    <t>96957</t>
  </si>
  <si>
    <t xml:space="preserve">CARAPICUIBA </t>
  </si>
  <si>
    <t>40641420221125000198</t>
  </si>
  <si>
    <t>EVELYN CRISTINA MATAS IBRAHIM MARTINS</t>
  </si>
  <si>
    <t>5912</t>
  </si>
  <si>
    <t>40641420221208000139</t>
  </si>
  <si>
    <t xml:space="preserve"> TIAGO JOSE FELIPE BORGES</t>
  </si>
  <si>
    <t>127157</t>
  </si>
  <si>
    <t>MINISTRANTE, PERÍODO DE TREINAMENTO E MATERIAL DE APRESENTAÇÃO</t>
  </si>
  <si>
    <t>40641420221205000127</t>
  </si>
  <si>
    <t>EDUARDO BERWANGER</t>
  </si>
  <si>
    <t>7262</t>
  </si>
  <si>
    <t xml:space="preserve">SANTO ÂNGELO </t>
  </si>
  <si>
    <t>40641420221202000115</t>
  </si>
  <si>
    <t>FRANCINE DE ABREU LEAL</t>
  </si>
  <si>
    <t>111852</t>
  </si>
  <si>
    <t>40641420221208000085</t>
  </si>
  <si>
    <t>STEFANY REGINA DA ROSA DA SILVA</t>
  </si>
  <si>
    <t>21430</t>
  </si>
  <si>
    <t>MINISTRANTE, DIDATICA E MATERIAL DE APRESENTAÇÃO</t>
  </si>
  <si>
    <t>40641420221208000222</t>
  </si>
  <si>
    <t>ANDREW DE PROSPERO</t>
  </si>
  <si>
    <t>27107</t>
  </si>
  <si>
    <t>IMBITUVA</t>
  </si>
  <si>
    <t>40641420221208000123</t>
  </si>
  <si>
    <t>KYVIA DE MENEZES CUNHA</t>
  </si>
  <si>
    <t>45508</t>
  </si>
  <si>
    <t>40641420221206000288</t>
  </si>
  <si>
    <t>FILIPE ANTUNES GUEDES</t>
  </si>
  <si>
    <t>44983</t>
  </si>
  <si>
    <t>NOVA FRIBURGO</t>
  </si>
  <si>
    <t>40641420221207000333</t>
  </si>
  <si>
    <t>EDEILSON JOSE ALENCAR DE SOUSA</t>
  </si>
  <si>
    <t>8613</t>
  </si>
  <si>
    <t xml:space="preserve">IMPERATRIZ </t>
  </si>
  <si>
    <t>40641420221209000004</t>
  </si>
  <si>
    <t>MARIANA FERREIRA LIMA MARTINS</t>
  </si>
  <si>
    <t>124099</t>
  </si>
  <si>
    <t xml:space="preserve">PIRASSUNUNGA </t>
  </si>
  <si>
    <t>40641420221208000050</t>
  </si>
  <si>
    <t>MYRIAN PINTON PILON</t>
  </si>
  <si>
    <t>94207</t>
  </si>
  <si>
    <t>40641420221208000165</t>
  </si>
  <si>
    <t>MARCUS ANTONIO DA SILVA SIMEAO</t>
  </si>
  <si>
    <t>40641420221207000140</t>
  </si>
  <si>
    <t>40641420221125000162</t>
  </si>
  <si>
    <t xml:space="preserve"> VITORIA DE FATIMA PEREIRA</t>
  </si>
  <si>
    <t>54339</t>
  </si>
  <si>
    <t>40641420221208000126</t>
  </si>
  <si>
    <t>HELOISA HELENA MENDES BOFF</t>
  </si>
  <si>
    <t>49864</t>
  </si>
  <si>
    <t>MATERIAL DE APRESENTAÇÃO, DIDÁTICA E MINISTRANTE</t>
  </si>
  <si>
    <t>40641420221209000103</t>
  </si>
  <si>
    <t>BALNEÁRIO CAMBURIU</t>
  </si>
  <si>
    <t>40641420221212000291</t>
  </si>
  <si>
    <t xml:space="preserve"> REBECA WARZAWSKI MOZKOWIZ</t>
  </si>
  <si>
    <t>116790</t>
  </si>
  <si>
    <t>"SERIA MAIS FACIL O ENTENDIMENTO SE O SISTEMA FOSSE MAIS INTUITIVO"</t>
  </si>
  <si>
    <t>40641420221208000105</t>
  </si>
  <si>
    <t xml:space="preserve"> SARAH ELISA ALMEIDA MOREIRA CASTELLANO</t>
  </si>
  <si>
    <t>152753</t>
  </si>
  <si>
    <t>"PERMITIR TOKEN VIA APLICATIVO"</t>
  </si>
  <si>
    <t>40641420221208000229</t>
  </si>
  <si>
    <t>BRUNA SOBREIRA BARBOSA OLIVEIRA</t>
  </si>
  <si>
    <t>8221</t>
  </si>
  <si>
    <t>40641420221129000027</t>
  </si>
  <si>
    <t>CLAUDIO ANTONIO PAIXAO</t>
  </si>
  <si>
    <t>6123</t>
  </si>
  <si>
    <t>40641420221209000144</t>
  </si>
  <si>
    <t xml:space="preserve"> TAYNA ALVES DE TOLEDO PIZA</t>
  </si>
  <si>
    <t>126184</t>
  </si>
  <si>
    <t>40641420221207000219</t>
  </si>
  <si>
    <t>LIBIAN QUEIROZ VIEIRA</t>
  </si>
  <si>
    <t>1960</t>
  </si>
  <si>
    <t>40641420221118000046</t>
  </si>
  <si>
    <t>BRUNA SOUZA DE FARIA</t>
  </si>
  <si>
    <t>115585</t>
  </si>
  <si>
    <t>40641420221129000292</t>
  </si>
  <si>
    <t xml:space="preserve"> CAROLINE MARTINS SABETZKI</t>
  </si>
  <si>
    <t>25934</t>
  </si>
  <si>
    <t xml:space="preserve">FUNCIONALIDADE DO SISTEMA E MINISTRANTE </t>
  </si>
  <si>
    <t>40641420221212000288</t>
  </si>
  <si>
    <t>40641420221212000298</t>
  </si>
  <si>
    <t>136334</t>
  </si>
  <si>
    <t>40641420221209000121</t>
  </si>
  <si>
    <t>ALESSANDRA PEDRO</t>
  </si>
  <si>
    <t>94088</t>
  </si>
  <si>
    <t>40641420221209000055</t>
  </si>
  <si>
    <t xml:space="preserve"> LEONARDO NOGUEIRA DA CRUZ RIBEIRO</t>
  </si>
  <si>
    <t>28894</t>
  </si>
  <si>
    <t>40641420221213000124</t>
  </si>
  <si>
    <t>ELLEN FRANCA TORRES</t>
  </si>
  <si>
    <t>114316</t>
  </si>
  <si>
    <t>40641420221207000155</t>
  </si>
  <si>
    <t>GLAUCIANE MELLO ARAUJO E SOUSA</t>
  </si>
  <si>
    <t>28669</t>
  </si>
  <si>
    <t>"SUGIRO QUE AUTORIZAÇÃO,PELO MENOSA DA RASPAGEM, SEJA IMEDIATA"</t>
  </si>
  <si>
    <t>40641420221209000142</t>
  </si>
  <si>
    <t>SUSY KONG</t>
  </si>
  <si>
    <t>37804</t>
  </si>
  <si>
    <t>40641420221130000282</t>
  </si>
  <si>
    <t>WELLINTON LEMOS RUMAO</t>
  </si>
  <si>
    <t>5028</t>
  </si>
  <si>
    <t>40641420221209000100</t>
  </si>
  <si>
    <t>FELIPE FARIAS RIBEIRO</t>
  </si>
  <si>
    <t>4104</t>
  </si>
  <si>
    <t xml:space="preserve"> KARINE TORQUATO CAVALCANTE</t>
  </si>
  <si>
    <t>40641420221213000107</t>
  </si>
  <si>
    <t>JULIO NUNES CARNEIRO</t>
  </si>
  <si>
    <t>1404</t>
  </si>
  <si>
    <t>40641420221213000156</t>
  </si>
  <si>
    <t>ANA LUIZA VIEIRA SANTOS</t>
  </si>
  <si>
    <t>15660</t>
  </si>
  <si>
    <t>GOANIA</t>
  </si>
  <si>
    <t>40641420221130000320</t>
  </si>
  <si>
    <t xml:space="preserve"> STEPHANIE SUELLEN AGUIAR DE OLIVEIRA CASTILHO</t>
  </si>
  <si>
    <t>40641420221104000189</t>
  </si>
  <si>
    <t>40641420221123000340</t>
  </si>
  <si>
    <t>CLAUDIA CRISTINA DA CRUZ E SILVA</t>
  </si>
  <si>
    <t>48256</t>
  </si>
  <si>
    <t>40641420221213000100</t>
  </si>
  <si>
    <t>EMANUELA CAROLAINE TEIXEIRA LIMA</t>
  </si>
  <si>
    <t>6938</t>
  </si>
  <si>
    <t>RIO TINTO</t>
  </si>
  <si>
    <t>BIANCA DA COSTA TAVARES</t>
  </si>
  <si>
    <t>40641420221214000000</t>
  </si>
  <si>
    <t>40521</t>
  </si>
  <si>
    <t xml:space="preserve">RESENDE </t>
  </si>
  <si>
    <t>40641420221209000060</t>
  </si>
  <si>
    <t>REISLA CAMARGOS DE SOUSA</t>
  </si>
  <si>
    <t>56308</t>
  </si>
  <si>
    <t>40641420221130000080</t>
  </si>
  <si>
    <t>ROSANGELA FREITAS DE SOUSA</t>
  </si>
  <si>
    <t>4176</t>
  </si>
  <si>
    <t>40641420221215000181</t>
  </si>
  <si>
    <t>103553</t>
  </si>
  <si>
    <t xml:space="preserve">VITORIA </t>
  </si>
  <si>
    <t>40641420221214000062</t>
  </si>
  <si>
    <t>CLAUDIA MARIA BORGHI</t>
  </si>
  <si>
    <t>34529</t>
  </si>
  <si>
    <t>40641420221214000226</t>
  </si>
  <si>
    <t>EWERTON VINICIUS SILVA VIEIRA</t>
  </si>
  <si>
    <t>5759</t>
  </si>
  <si>
    <t>40641420221215000055</t>
  </si>
  <si>
    <t xml:space="preserve"> KATHIA ARAGON ZAMATA</t>
  </si>
  <si>
    <t>3196</t>
  </si>
  <si>
    <t xml:space="preserve">JOAO PESSOA </t>
  </si>
  <si>
    <t>GABRIEL VILLAS BOAS CASOTTI SIMAO</t>
  </si>
  <si>
    <t>40641420221216000036</t>
  </si>
  <si>
    <t>ARYADNE CAMILLA BATISTA DA SILVA</t>
  </si>
  <si>
    <t>7139</t>
  </si>
  <si>
    <t>40641420221214000152</t>
  </si>
  <si>
    <t>DANIELA LOPES DA SILVA</t>
  </si>
  <si>
    <t>29547</t>
  </si>
  <si>
    <t>40641420221214000058</t>
  </si>
  <si>
    <t>MATHEUS SOARES AURELIANO</t>
  </si>
  <si>
    <t>6971</t>
  </si>
  <si>
    <t>DIDÁTICA, MINISTRANTE E MATERIAL DE APRESENTAÇÃO</t>
  </si>
  <si>
    <t>40641420221214000135</t>
  </si>
  <si>
    <t>ALECSANDRA DOS SANTOS FERREIRA</t>
  </si>
  <si>
    <t>94352</t>
  </si>
  <si>
    <t>40641420221213000177</t>
  </si>
  <si>
    <t xml:space="preserve"> RENATA DE REZENDE SALGADO SAMPAIO TABORDA QUINTANA</t>
  </si>
  <si>
    <t>15215</t>
  </si>
  <si>
    <t>40641420221215000271</t>
  </si>
  <si>
    <t>40641420221214000080</t>
  </si>
  <si>
    <t>THIAGO VICTOR MARQUES MEDEIROS ALVES</t>
  </si>
  <si>
    <t>5458</t>
  </si>
  <si>
    <t>40641420221215000268</t>
  </si>
  <si>
    <t>JALINE FELICIANO FELIX</t>
  </si>
  <si>
    <t>27209</t>
  </si>
  <si>
    <t>40641420221219000218</t>
  </si>
  <si>
    <t>SANDRO LEONARDO FERREIRA DE ANDRADE</t>
  </si>
  <si>
    <t>6419</t>
  </si>
  <si>
    <t>40641420221214000044</t>
  </si>
  <si>
    <t>FABIANA DO NASCIMENTO MENDES</t>
  </si>
  <si>
    <t>55359</t>
  </si>
  <si>
    <t>LAGOA SANTA</t>
  </si>
  <si>
    <t>40641420221220001185</t>
  </si>
  <si>
    <t>GEOVANA DA CRUZ SILVA</t>
  </si>
  <si>
    <t>63780</t>
  </si>
  <si>
    <t>MATERIAL DE APRESENTAÇÃO, PERÍODO DE TREINAMENTO E MINISTRANTE</t>
  </si>
  <si>
    <t>40641420220203000140</t>
  </si>
  <si>
    <t>JANE LUCIA SANTOS MARCELINO</t>
  </si>
  <si>
    <t>1546</t>
  </si>
  <si>
    <t>40641420221220001201</t>
  </si>
  <si>
    <t>40641420221220001527</t>
  </si>
  <si>
    <t>ANA PAULA DOS SANTOS</t>
  </si>
  <si>
    <t>117516</t>
  </si>
  <si>
    <t>40641420221220001323</t>
  </si>
  <si>
    <t>CAROLINE MOREIRA CALVES</t>
  </si>
  <si>
    <t>5695</t>
  </si>
  <si>
    <t>MATERIAL DE APRESENTAÇÃO, FUNCIONALIDADE DO SISTEMA E SEQUÊNCIA LÓGICA</t>
  </si>
  <si>
    <t>40641420221219000045</t>
  </si>
  <si>
    <t>LIVIA HELENA FERREIRA GODINHO CRIVEL</t>
  </si>
  <si>
    <t>21491</t>
  </si>
  <si>
    <t>MATERIAL DE APRESENTAÇÃO, FUNCIONALIDADE DO SISTEMA</t>
  </si>
  <si>
    <t>BALNEÁRIO CAMBORIU</t>
  </si>
  <si>
    <t>40641420221221000302</t>
  </si>
  <si>
    <t>40641420221220000065</t>
  </si>
  <si>
    <t>HELENA EINHARDT GOMES</t>
  </si>
  <si>
    <t>20842</t>
  </si>
  <si>
    <t>40641420221121000215</t>
  </si>
  <si>
    <t>40641420221221000023</t>
  </si>
  <si>
    <t>LUIS HENRIQUE MICHELON</t>
  </si>
  <si>
    <t>28957</t>
  </si>
  <si>
    <t>40641420221221000219</t>
  </si>
  <si>
    <t>SARAH QUEIROZ DE MORAES BARBOSA</t>
  </si>
  <si>
    <t>29439</t>
  </si>
  <si>
    <t>40641420221216000072</t>
  </si>
  <si>
    <t xml:space="preserve"> JOSEANE NATAL MARTINS</t>
  </si>
  <si>
    <t>16525</t>
  </si>
  <si>
    <t>40641420221220001324</t>
  </si>
  <si>
    <t>MELINA CAVALCANTI DE OLIVEIRA</t>
  </si>
  <si>
    <t>51113</t>
  </si>
  <si>
    <t xml:space="preserve">MATERIAL DE APRESENTAÇÃO, DIDÁTICA E FUNCIONALIDADE DO SISTEMA  </t>
  </si>
  <si>
    <t>40641420221220000029</t>
  </si>
  <si>
    <t>TATIANE BRAGA DE ALMEIDA</t>
  </si>
  <si>
    <t>32122</t>
  </si>
  <si>
    <t>MINISTRANTE, FUNCIONALIDADE DO SISTEMA E MATERIAL DE APRESENTAÇÃO</t>
  </si>
  <si>
    <t>TEÓFILO OTONI</t>
  </si>
  <si>
    <t>40641420221222000084</t>
  </si>
  <si>
    <t>GLEICE CRISTINA PEREIRA DOS SANTOS</t>
  </si>
  <si>
    <t>96930</t>
  </si>
  <si>
    <t>POÁ</t>
  </si>
  <si>
    <t>40641420221220000028</t>
  </si>
  <si>
    <t>JEFERSON VENANCIO LEMES</t>
  </si>
  <si>
    <t>119405</t>
  </si>
  <si>
    <t>SO</t>
  </si>
  <si>
    <t>40641420221220001351</t>
  </si>
  <si>
    <t>NATHALIA COELHO DE MOURA GASPAR</t>
  </si>
  <si>
    <t>11514</t>
  </si>
  <si>
    <t>40641420221216000070</t>
  </si>
  <si>
    <t>INGRIDY MARIA MACHADO DE MORAES VILLELA DOS REIS</t>
  </si>
  <si>
    <t>122478</t>
  </si>
  <si>
    <t>40641420221226000041</t>
  </si>
  <si>
    <t>FERNANDO CAMPOS MOREIRA</t>
  </si>
  <si>
    <t>26492</t>
  </si>
  <si>
    <t>TREINAMENTO EXCELENTE</t>
  </si>
  <si>
    <t>40641420221221000077</t>
  </si>
  <si>
    <t>BRUNA BERNARDES DE FARIA</t>
  </si>
  <si>
    <t>59168</t>
  </si>
  <si>
    <t>40641420221226000054</t>
  </si>
  <si>
    <t>BIANCA AUGUSTO DIAS LOPES</t>
  </si>
  <si>
    <t>124018</t>
  </si>
  <si>
    <t>RIBEIRAO PRETO</t>
  </si>
  <si>
    <t>40641420221221000318</t>
  </si>
  <si>
    <t>DENIS FRANCISCO DA SILVA</t>
  </si>
  <si>
    <t>116696</t>
  </si>
  <si>
    <t>40641420221226000019</t>
  </si>
  <si>
    <t>GUSTAVO LUIS FERREIRA MATTOS</t>
  </si>
  <si>
    <t>49134</t>
  </si>
  <si>
    <t>40641420221226000118</t>
  </si>
  <si>
    <t>40641420221215000191</t>
  </si>
  <si>
    <t>ANA LUCIA PEREIRA DE SOUZA</t>
  </si>
  <si>
    <t>50078</t>
  </si>
  <si>
    <t>40641420221221000301</t>
  </si>
  <si>
    <t>GILBERTO GLAUCO KAJIHARA</t>
  </si>
  <si>
    <t>70584</t>
  </si>
  <si>
    <t>40641420221221000549</t>
  </si>
  <si>
    <t>40641420221222000086</t>
  </si>
  <si>
    <t>ANA CAROLINA COSTA PAIVA</t>
  </si>
  <si>
    <t>126416</t>
  </si>
  <si>
    <t>ANA CAROLINE SANTOS DE MORAES</t>
  </si>
  <si>
    <t>143714</t>
  </si>
  <si>
    <t>40641420221229000044</t>
  </si>
  <si>
    <t>62559</t>
  </si>
  <si>
    <t>40641420221229000014</t>
  </si>
  <si>
    <t>45906</t>
  </si>
  <si>
    <t>40641420230103000056</t>
  </si>
  <si>
    <t xml:space="preserve">MARINQUE </t>
  </si>
  <si>
    <t>40641420221228000034</t>
  </si>
  <si>
    <t>67672</t>
  </si>
  <si>
    <t>40641420230104000148</t>
  </si>
  <si>
    <t>37524</t>
  </si>
  <si>
    <t>40641420230103000089</t>
  </si>
  <si>
    <t>40641420230104000145</t>
  </si>
  <si>
    <t>41121</t>
  </si>
  <si>
    <t>40641420230105000109</t>
  </si>
  <si>
    <t>40641420221228000093</t>
  </si>
  <si>
    <t>26831</t>
  </si>
  <si>
    <t>40641420221219000168</t>
  </si>
  <si>
    <t>125930</t>
  </si>
  <si>
    <t>40641420221226000110</t>
  </si>
  <si>
    <t>46031</t>
  </si>
  <si>
    <t>40641420230106000012</t>
  </si>
  <si>
    <t>13930</t>
  </si>
  <si>
    <t>40641420221219000122</t>
  </si>
  <si>
    <t>40641420221215000237</t>
  </si>
  <si>
    <t>47940</t>
  </si>
  <si>
    <t>40641420221221000330</t>
  </si>
  <si>
    <t>141927</t>
  </si>
  <si>
    <t>40641420230106000017</t>
  </si>
  <si>
    <t>40641420230106000033</t>
  </si>
  <si>
    <t>129007</t>
  </si>
  <si>
    <t>40641420230109000085</t>
  </si>
  <si>
    <t>40641420230106000103</t>
  </si>
  <si>
    <t xml:space="preserve">SANTO ANGELO </t>
  </si>
  <si>
    <t>40641420221221000174</t>
  </si>
  <si>
    <t>3888</t>
  </si>
  <si>
    <t>40641420221222000085</t>
  </si>
  <si>
    <t>59695</t>
  </si>
  <si>
    <t xml:space="preserve">DIDÁTICA E  MATERIAL DE APRESENTAÇÃO </t>
  </si>
  <si>
    <t xml:space="preserve">TIMOTEO </t>
  </si>
  <si>
    <t>40641420230106000193</t>
  </si>
  <si>
    <t>19861</t>
  </si>
  <si>
    <t>40641420221229000147</t>
  </si>
  <si>
    <t>40641420230110000059</t>
  </si>
  <si>
    <t>153760</t>
  </si>
  <si>
    <t>ANDRADINA</t>
  </si>
  <si>
    <t>40641420230104000022</t>
  </si>
  <si>
    <t>18211</t>
  </si>
  <si>
    <t>40641420230112000185</t>
  </si>
  <si>
    <t xml:space="preserve">CONTAGEM </t>
  </si>
  <si>
    <t>40641420230111000260</t>
  </si>
  <si>
    <t>21602</t>
  </si>
  <si>
    <t>40641420230111000095</t>
  </si>
  <si>
    <t>143343</t>
  </si>
  <si>
    <t>MINISTRANTE E FUNCIONALIDA DO SISTEMA</t>
  </si>
  <si>
    <t>JABOTICABAL</t>
  </si>
  <si>
    <t>40641420230110000151</t>
  </si>
  <si>
    <t>102548</t>
  </si>
  <si>
    <t>40641420221212000107</t>
  </si>
  <si>
    <t>44662</t>
  </si>
  <si>
    <t>40641420230102000199</t>
  </si>
  <si>
    <t>22056</t>
  </si>
  <si>
    <t>40641420230112000032</t>
  </si>
  <si>
    <t>139748</t>
  </si>
  <si>
    <t xml:space="preserve"> '40641420230112000048</t>
  </si>
  <si>
    <t>136093</t>
  </si>
  <si>
    <t>40641420230112000317</t>
  </si>
  <si>
    <t>92168</t>
  </si>
  <si>
    <t>40641420230111000258</t>
  </si>
  <si>
    <t>122671</t>
  </si>
  <si>
    <t xml:space="preserve">SUMARE </t>
  </si>
  <si>
    <t>40641420230112000111</t>
  </si>
  <si>
    <t>14614</t>
  </si>
  <si>
    <t>40641420230112000194</t>
  </si>
  <si>
    <t>57527</t>
  </si>
  <si>
    <t xml:space="preserve">OURO BRANCO </t>
  </si>
  <si>
    <t>40641420230113000013</t>
  </si>
  <si>
    <t xml:space="preserve"> NERLISON DE SOUZA SANTOS</t>
  </si>
  <si>
    <t>ODONROLIFE</t>
  </si>
  <si>
    <t>4921</t>
  </si>
  <si>
    <t>40641420230112000241</t>
  </si>
  <si>
    <t xml:space="preserve"> LUIS FELIPE MORAIS DE LIMA</t>
  </si>
  <si>
    <t>11995</t>
  </si>
  <si>
    <t>40641420230113000062</t>
  </si>
  <si>
    <t>149104</t>
  </si>
  <si>
    <t>40641420230111000025</t>
  </si>
  <si>
    <t>63072</t>
  </si>
  <si>
    <t xml:space="preserve">VARGINHA </t>
  </si>
  <si>
    <t>40641420230110000066</t>
  </si>
  <si>
    <t>40641420230116000031</t>
  </si>
  <si>
    <t>23404</t>
  </si>
  <si>
    <t>40641420230113000050</t>
  </si>
  <si>
    <t>142428</t>
  </si>
  <si>
    <t>40641420230112000049</t>
  </si>
  <si>
    <t>31860</t>
  </si>
  <si>
    <t xml:space="preserve">MINISTRANTE  E  FUNCIONALIDADE DO SISTEMA </t>
  </si>
  <si>
    <t>40641420230109000027</t>
  </si>
  <si>
    <t>27343</t>
  </si>
  <si>
    <t>40641420230113000096</t>
  </si>
  <si>
    <t>27528</t>
  </si>
  <si>
    <t>40641420230110000118</t>
  </si>
  <si>
    <t>7824</t>
  </si>
  <si>
    <t xml:space="preserve">  </t>
  </si>
  <si>
    <t>40641420230116000100</t>
  </si>
  <si>
    <t>113969</t>
  </si>
  <si>
    <t>40641420230116000127</t>
  </si>
  <si>
    <t>26033</t>
  </si>
  <si>
    <t xml:space="preserve">RIO GRANDE </t>
  </si>
  <si>
    <t>40641420230116000198</t>
  </si>
  <si>
    <t>40641420230116000058</t>
  </si>
  <si>
    <t>64139</t>
  </si>
  <si>
    <t>40641420230117000246</t>
  </si>
  <si>
    <t>19196</t>
  </si>
  <si>
    <t>40641420221208000163</t>
  </si>
  <si>
    <t>1167</t>
  </si>
  <si>
    <t xml:space="preserve">ALAGOINHAS </t>
  </si>
  <si>
    <t>40641420230113000222</t>
  </si>
  <si>
    <t>49455</t>
  </si>
  <si>
    <t>40641420230113000220</t>
  </si>
  <si>
    <t>60105</t>
  </si>
  <si>
    <t xml:space="preserve">ELOI MENDES </t>
  </si>
  <si>
    <t>40641420230117000157</t>
  </si>
  <si>
    <t>40641420230117000225</t>
  </si>
  <si>
    <t>24417</t>
  </si>
  <si>
    <t>40641420230118000224</t>
  </si>
  <si>
    <t>147574</t>
  </si>
  <si>
    <t>40641420230118000070</t>
  </si>
  <si>
    <t>64817</t>
  </si>
  <si>
    <t>40641420230117000223</t>
  </si>
  <si>
    <t>148858</t>
  </si>
  <si>
    <t xml:space="preserve">RIBEIRÃO PRETO </t>
  </si>
  <si>
    <t>40641420230110000032</t>
  </si>
  <si>
    <t>11682</t>
  </si>
  <si>
    <t xml:space="preserve">FORTALEZA </t>
  </si>
  <si>
    <t>40641420230111000128</t>
  </si>
  <si>
    <t>17044</t>
  </si>
  <si>
    <t>40641420230118000124</t>
  </si>
  <si>
    <t>18074</t>
  </si>
  <si>
    <t>40641420230117000284</t>
  </si>
  <si>
    <t>40641420230117000236</t>
  </si>
  <si>
    <t>43909</t>
  </si>
  <si>
    <t xml:space="preserve">MINITSRANTE E FUNCIONALIDADE DO SISTEMA </t>
  </si>
  <si>
    <t xml:space="preserve">NOVA FRIBURGO </t>
  </si>
  <si>
    <t>40641420230118000009</t>
  </si>
  <si>
    <t>23357</t>
  </si>
  <si>
    <t>40641420230118000317</t>
  </si>
  <si>
    <t>40641420230117000210</t>
  </si>
  <si>
    <t>126091</t>
  </si>
  <si>
    <t>40641420230120000072</t>
  </si>
  <si>
    <t>17319</t>
  </si>
  <si>
    <t xml:space="preserve">SÃO LORENÇO DO OESTE </t>
  </si>
  <si>
    <t>40641420230120000083</t>
  </si>
  <si>
    <t>40641420230120001198</t>
  </si>
  <si>
    <t>44904</t>
  </si>
  <si>
    <t>40641420230118000249</t>
  </si>
  <si>
    <t>40641420230123000058</t>
  </si>
  <si>
    <t>23652</t>
  </si>
  <si>
    <t>40641420230116000085</t>
  </si>
  <si>
    <t>20908</t>
  </si>
  <si>
    <t>40641420230120000000</t>
  </si>
  <si>
    <t>6079</t>
  </si>
  <si>
    <t>40641420230120000052</t>
  </si>
  <si>
    <t>3064</t>
  </si>
  <si>
    <t>40641420230123000041</t>
  </si>
  <si>
    <t>142409</t>
  </si>
  <si>
    <t>"SIMPLIFICAR AS INFORMAÇÕES, MENOS AUTOMATICO"</t>
  </si>
  <si>
    <t>40641420230124000162</t>
  </si>
  <si>
    <t>40641420230123000254</t>
  </si>
  <si>
    <t>7415</t>
  </si>
  <si>
    <t>40641420221208000215</t>
  </si>
  <si>
    <t>40379</t>
  </si>
  <si>
    <t>40641420230123000000</t>
  </si>
  <si>
    <t>55204</t>
  </si>
  <si>
    <t xml:space="preserve">PRESIDENTE PRUDENTE </t>
  </si>
  <si>
    <t>40641420230123000585</t>
  </si>
  <si>
    <t>ESTANCIA</t>
  </si>
  <si>
    <t>40641420230119000221</t>
  </si>
  <si>
    <t>15830</t>
  </si>
  <si>
    <t xml:space="preserve">SÃO LOURENÇO DA MATA </t>
  </si>
  <si>
    <t>40641420230123000292</t>
  </si>
  <si>
    <t>13569</t>
  </si>
  <si>
    <t>40641420230123000234</t>
  </si>
  <si>
    <t>17444</t>
  </si>
  <si>
    <t>40641420230117000151</t>
  </si>
  <si>
    <t>40641420221208000145</t>
  </si>
  <si>
    <t>43383</t>
  </si>
  <si>
    <t>40641420230125000260</t>
  </si>
  <si>
    <t>21827</t>
  </si>
  <si>
    <t>40641420230123000137</t>
  </si>
  <si>
    <t>10484</t>
  </si>
  <si>
    <t>40641420230125000143</t>
  </si>
  <si>
    <t>40641420230123000131</t>
  </si>
  <si>
    <t>11243</t>
  </si>
  <si>
    <t>19999</t>
  </si>
  <si>
    <t>40641420230123000038</t>
  </si>
  <si>
    <t>42715</t>
  </si>
  <si>
    <t>40641420230125000204</t>
  </si>
  <si>
    <t>63308</t>
  </si>
  <si>
    <t>40641420230118000269</t>
  </si>
  <si>
    <t>31821</t>
  </si>
  <si>
    <t>40641420230126000169</t>
  </si>
  <si>
    <t>1484</t>
  </si>
  <si>
    <t>40641420230126000357</t>
  </si>
  <si>
    <t>19260</t>
  </si>
  <si>
    <t>40641420230125000094</t>
  </si>
  <si>
    <t>142017</t>
  </si>
  <si>
    <t>40641420230125000190</t>
  </si>
  <si>
    <t>21824</t>
  </si>
  <si>
    <t>40641420230126000031</t>
  </si>
  <si>
    <t>14927</t>
  </si>
  <si>
    <t>EXCELENTE MINISTRANTE, EXPLICA COM MUITA CLAREZA</t>
  </si>
  <si>
    <t>40641420230126000095</t>
  </si>
  <si>
    <t>64963</t>
  </si>
  <si>
    <t>DIDÁTICA, MINISTRANTE E FUNCIONALIDADE DO SISTEMA</t>
  </si>
  <si>
    <t>40641420230126000153</t>
  </si>
  <si>
    <t>3591</t>
  </si>
  <si>
    <t>25696</t>
  </si>
  <si>
    <t>40641420230125000022</t>
  </si>
  <si>
    <t>"PASSAR OS TÓPICOS OU TEMPO PARA ANOTAÇÕES"</t>
  </si>
  <si>
    <t>40641420230127000174</t>
  </si>
  <si>
    <t>23712</t>
  </si>
  <si>
    <t>40641420230126000290</t>
  </si>
  <si>
    <t>40641420230125000134</t>
  </si>
  <si>
    <t>46594</t>
  </si>
  <si>
    <t>40641420230124000481</t>
  </si>
  <si>
    <t>146045</t>
  </si>
  <si>
    <t>40641420230111000185</t>
  </si>
  <si>
    <t>28089</t>
  </si>
  <si>
    <t>40641420230127000025</t>
  </si>
  <si>
    <t>40641420230123000199</t>
  </si>
  <si>
    <t>9399</t>
  </si>
  <si>
    <t>40641420230111000129</t>
  </si>
  <si>
    <t>30623</t>
  </si>
  <si>
    <t xml:space="preserve"> JURÍDICA</t>
  </si>
  <si>
    <t>40641420230130000317</t>
  </si>
  <si>
    <t>33013</t>
  </si>
  <si>
    <t xml:space="preserve">IMBITUVA </t>
  </si>
  <si>
    <t>40641420230127000184</t>
  </si>
  <si>
    <t>8695</t>
  </si>
  <si>
    <t>40641420230131000130</t>
  </si>
  <si>
    <t>20153</t>
  </si>
  <si>
    <t>40641420221228000000</t>
  </si>
  <si>
    <t>JORDANA DA SILVA FERNANDES</t>
  </si>
  <si>
    <t xml:space="preserve"> LUCIANA TIEMI OKADA TAMAKI</t>
  </si>
  <si>
    <t>PRISCILA REGINA SPINA</t>
  </si>
  <si>
    <t>BERNARDO DE FREITAS PEREIRA</t>
  </si>
  <si>
    <t xml:space="preserve"> SILVIA LIMA DA SILVA</t>
  </si>
  <si>
    <t xml:space="preserve"> AMANDA DIAS INOUE</t>
  </si>
  <si>
    <t>LUCAS ALEXANDRE TRINDADE TOROK</t>
  </si>
  <si>
    <t>DANIEL FERREIRA DO NASCIMENTO</t>
  </si>
  <si>
    <t>ALICE DE LACERDA MARQUES</t>
  </si>
  <si>
    <t>ABORDAGEM CLARA DE TODOS OS ITENS RELACIONADOS AO CONVENIO</t>
  </si>
  <si>
    <t xml:space="preserve"> LARISSA CORREA DE SOUZA</t>
  </si>
  <si>
    <t xml:space="preserve">A VALIDAÇÃO DO TOKEN DEVERIA VALIDAR O PROCEDIMENTO, SEM A NECESSIDADE DE ASSINATURAS NA GUIA </t>
  </si>
  <si>
    <t xml:space="preserve"> RICARDO LUIZ BRAGA DE SOUZA</t>
  </si>
  <si>
    <t xml:space="preserve"> WILLIAN CUNHAL RODRIGUES</t>
  </si>
  <si>
    <t>JAIANY COSTA DOS SANTOS</t>
  </si>
  <si>
    <t>VIVIAN LIGORIO DE MENEZES PEREIRA</t>
  </si>
  <si>
    <t xml:space="preserve"> YARA SOUSA MENDES</t>
  </si>
  <si>
    <t>FUNCIONALIDADE DO SITEMA</t>
  </si>
  <si>
    <t xml:space="preserve"> CAROLINNE HELOISA LEMOS COSTA</t>
  </si>
  <si>
    <t>ELIZIANA DA SILVA TEIXEIRA</t>
  </si>
  <si>
    <t>FATIMA DA CUNHA COSTA</t>
  </si>
  <si>
    <t>VITOR GENARO</t>
  </si>
  <si>
    <t>NAONNY GUSMAO PEREIRA</t>
  </si>
  <si>
    <t>INGRID EVARISTO RICARDO DO VALE</t>
  </si>
  <si>
    <t>CAROLINA FONDATO MARTINS DE ALMEIDA OLIVEIRA TEIXEIRA</t>
  </si>
  <si>
    <t>RONALDO ALEIXO DA SILVA JUNIOR</t>
  </si>
  <si>
    <t>LUCIA MARIA GONCALVES PEREIRA</t>
  </si>
  <si>
    <t>LAURA BEATRIZ FERNANDES BIANCHI</t>
  </si>
  <si>
    <t>FLAVIA DE OLIVEIRA SILVA SUSSIA</t>
  </si>
  <si>
    <t>LUIZ ALVES DE FREITAS FILHO</t>
  </si>
  <si>
    <t xml:space="preserve"> HENRIQUE CARVALHO RODRIGUES FORMAGINI GUIMARAES</t>
  </si>
  <si>
    <t>LUCAS DE ALMEIDA MAIA CARVALHO</t>
  </si>
  <si>
    <t xml:space="preserve"> ANGELA CAROLINA RAMOS NORONHA</t>
  </si>
  <si>
    <t>MARIANE CRISTINA FERREIRA DOS SANTOS</t>
  </si>
  <si>
    <t xml:space="preserve"> MURILO MELLO MARTINS</t>
  </si>
  <si>
    <t xml:space="preserve"> THAIS BORCHARTT ANTUNES</t>
  </si>
  <si>
    <t>FRANCYNE DA SILVA PACHECO</t>
  </si>
  <si>
    <t xml:space="preserve"> CARLOS RODRIGUES LIMA FILHO</t>
  </si>
  <si>
    <t>KAMILA OLIVEIRA LIMA</t>
  </si>
  <si>
    <t xml:space="preserve"> GABRIELA PIMENTA MAXIMO</t>
  </si>
  <si>
    <t>JENYFFER DA SILVA AFONSO</t>
  </si>
  <si>
    <t xml:space="preserve">CATIA  CRISTINA DO NASCIMENTO PORTE DA SILVA </t>
  </si>
  <si>
    <t xml:space="preserve"> KAMILLA JULIA SPERCAZECHI</t>
  </si>
  <si>
    <t>MAGDA MATZAK SARNO</t>
  </si>
  <si>
    <t>ALANA SANAGIOTTO</t>
  </si>
  <si>
    <t xml:space="preserve"> VIVIAN ALMEIDA FARIA</t>
  </si>
  <si>
    <t>IVONETE DOS SANTOS MAGALHAES</t>
  </si>
  <si>
    <t>MARCELY REIS DA SILVA</t>
  </si>
  <si>
    <t>FERNANDES BIANCHINI JUNIOR</t>
  </si>
  <si>
    <t>KATHUCE SCHIMIDT BARBIERI</t>
  </si>
  <si>
    <t>PANMELLA TAVOLLASSI</t>
  </si>
  <si>
    <t>BEATRIZ DE SOUZA RIBEIRO</t>
  </si>
  <si>
    <t>ELIZANGELA DE SOUZA SANTOS</t>
  </si>
  <si>
    <t>FABIANA REGINA DE LACERDA</t>
  </si>
  <si>
    <t>ROSELAINE APARECIDA MARTINS OLIVEIRA</t>
  </si>
  <si>
    <t>RENATO MEDEIROS</t>
  </si>
  <si>
    <t>ELLEN BARBOSA ALVES</t>
  </si>
  <si>
    <t xml:space="preserve"> ANDREA SANTOS DA SILVA</t>
  </si>
  <si>
    <t xml:space="preserve"> LEANDRO CARVALHO BUENO DA SILVA</t>
  </si>
  <si>
    <t>KEILA TEIXEIRA SANTOS</t>
  </si>
  <si>
    <t>MAYARA CORTES TEIXEIRA</t>
  </si>
  <si>
    <t>FLAVIA VIEIRA TOME CESARIO</t>
  </si>
  <si>
    <t>JULIA MARIA GUIMARAES TEIXEIRA VALE</t>
  </si>
  <si>
    <t>ALINE EVANGELISTA GOMES DA NOBREGA</t>
  </si>
  <si>
    <t>LUIMAR GUEDES BELMONT DE SOUZA</t>
  </si>
  <si>
    <t>CLARISSA DE AGUIAR DIAS</t>
  </si>
  <si>
    <t>MARCOS ANGELIM VARGAS</t>
  </si>
  <si>
    <t xml:space="preserve"> RAFAEL AMADO MAIOLINO</t>
  </si>
  <si>
    <t>AMANDA VEIGA FRANCISCO DA SILVA</t>
  </si>
  <si>
    <t>JARDEL REUEL RANGEL</t>
  </si>
  <si>
    <t>VITOR BIASOLI JORGE FERREIRA</t>
  </si>
  <si>
    <t xml:space="preserve"> AMILTON ALLA LIMA ANDRADE</t>
  </si>
  <si>
    <t>SELMA REJANE SANTOS DE ARAUJO</t>
  </si>
  <si>
    <t xml:space="preserve"> ANA CARLA MAGALHAES BARBOZA COSTA</t>
  </si>
  <si>
    <t xml:space="preserve"> DANIELY SILVA SOUSA</t>
  </si>
  <si>
    <t xml:space="preserve"> ARYADNE CAMILLA BATISTA DA SILVA</t>
  </si>
  <si>
    <t>IRLANA GABRIELLE SANTOS FERREIRA</t>
  </si>
  <si>
    <t xml:space="preserve"> DANIELLE DE TOLEDO OLIVEIRA LIMA</t>
  </si>
  <si>
    <t xml:space="preserve"> BRUNA PAES MEIRELES MARTINS</t>
  </si>
  <si>
    <t>JESSE REIS TEODOSIO DOS SANTOS</t>
  </si>
  <si>
    <t xml:space="preserve"> LEONARDO LOPES PEREIRA</t>
  </si>
  <si>
    <t>ANDREZA GABRIEL MARQUES</t>
  </si>
  <si>
    <t>ANA GABRIELLE FIGUEIREDO REGIS CARDOSO</t>
  </si>
  <si>
    <t xml:space="preserve"> LIGIA APARECIDA BONETE BAYER</t>
  </si>
  <si>
    <t xml:space="preserve"> EMILY MOURA LIMA</t>
  </si>
  <si>
    <t>CASSIA OLIVEIRA VIGNOTO</t>
  </si>
  <si>
    <t>CINTIA REIS DE SOUZA VALVERDE</t>
  </si>
  <si>
    <t xml:space="preserve"> LORRAYNE DE MOURA CIRIBELLI</t>
  </si>
  <si>
    <t>THAIS FULGENCIO DA SILVA</t>
  </si>
  <si>
    <t xml:space="preserve"> JOSE ZILTON LIMA VERDE SANTOS</t>
  </si>
  <si>
    <t>RODRIGO STADLER ALESSI</t>
  </si>
  <si>
    <t>MARIA ANGELICA DE LIMA</t>
  </si>
  <si>
    <t>TAYAKA FLORES DE OLIVEIRA</t>
  </si>
  <si>
    <t>JAIR AZEVEDO MORGADO</t>
  </si>
  <si>
    <t>RENATA MENDES NEVES CASTRECHINI</t>
  </si>
  <si>
    <t xml:space="preserve"> KARLENA MOURA DE SOUZA</t>
  </si>
  <si>
    <t xml:space="preserve"> IRACEMA OLIVEIRA CURADO</t>
  </si>
  <si>
    <t>CRISNEVALDO NUNES DOS SANTOS</t>
  </si>
  <si>
    <t xml:space="preserve"> TAMYRES RIUL SALOMAO</t>
  </si>
  <si>
    <t>LUCIANA MARICONDO DE LEMOS</t>
  </si>
  <si>
    <t xml:space="preserve"> ALANNA DE PROSPERO</t>
  </si>
  <si>
    <t xml:space="preserve"> LUIZA MONTEIRO DE OLIVEIRA TEIXEIRA</t>
  </si>
  <si>
    <t>THAIANY DE PAULA SOUZA MENDES</t>
  </si>
  <si>
    <t>MIGRAÇÃO PJ-PF</t>
  </si>
  <si>
    <t>40641420230126000332</t>
  </si>
  <si>
    <t>ANDRESSA DE CASTRO MENDES</t>
  </si>
  <si>
    <t>47990</t>
  </si>
  <si>
    <t>40641420230131000349</t>
  </si>
  <si>
    <t>BRUNO RODRIGUES FERREIRA</t>
  </si>
  <si>
    <t>61298</t>
  </si>
  <si>
    <t>SANTA LUIZA</t>
  </si>
  <si>
    <t>40641420230131000074</t>
  </si>
  <si>
    <t>DIEGO KOICHI DA SILVA KIKUCHI</t>
  </si>
  <si>
    <t>6258</t>
  </si>
  <si>
    <t>40641420230130000000</t>
  </si>
  <si>
    <t>REBECA BOMFIM VELOSO</t>
  </si>
  <si>
    <t>14039</t>
  </si>
  <si>
    <t>40641420230131000082</t>
  </si>
  <si>
    <t>40641420230126000056</t>
  </si>
  <si>
    <t>FABIOLA CARVALHO SANTANA DE OLIVEIRA</t>
  </si>
  <si>
    <t>22718</t>
  </si>
  <si>
    <t>40641420230131000086</t>
  </si>
  <si>
    <t>PAMELA DE OLIVEIRA TENORIO</t>
  </si>
  <si>
    <t>114601</t>
  </si>
  <si>
    <t>CAMILA LINS DE ALMEIDA SILVA</t>
  </si>
  <si>
    <t>5519</t>
  </si>
  <si>
    <t>40641420221215000093</t>
  </si>
  <si>
    <t>CARLA REIS MACHADO</t>
  </si>
  <si>
    <t>37875</t>
  </si>
  <si>
    <t xml:space="preserve">SEQUÊNCIA LÓGICA  E FUNCIONALIDADE DO SISTEMA </t>
  </si>
  <si>
    <t>40641420230126000096</t>
  </si>
  <si>
    <t xml:space="preserve"> GABRIEL FERNANDO SANTOS COSTA</t>
  </si>
  <si>
    <t>7678</t>
  </si>
  <si>
    <t>40641420230130000152</t>
  </si>
  <si>
    <t xml:space="preserve"> CAROLINA BANNACK</t>
  </si>
  <si>
    <t>152544</t>
  </si>
  <si>
    <t>40641420230131000087</t>
  </si>
  <si>
    <t>JULIANNA QUEIROZ SAMPAIO</t>
  </si>
  <si>
    <t>40641420230127000272</t>
  </si>
  <si>
    <t xml:space="preserve"> HUDA SENRA GUIMARAES MORORO</t>
  </si>
  <si>
    <t>12864</t>
  </si>
  <si>
    <t>40641420230131000249</t>
  </si>
  <si>
    <t>MARCOS DA COSTA BOERER</t>
  </si>
  <si>
    <t>150261</t>
  </si>
  <si>
    <t xml:space="preserve">POA </t>
  </si>
  <si>
    <t>40641420230124000274</t>
  </si>
  <si>
    <t xml:space="preserve"> RODRIGO CARNEIRO FURTAT</t>
  </si>
  <si>
    <t>13578</t>
  </si>
  <si>
    <t>40641420230131000318</t>
  </si>
  <si>
    <t>MARIO SERGIO PAVIE MENDES DE CARVALHO</t>
  </si>
  <si>
    <t>4731</t>
  </si>
  <si>
    <t>40641420230131000174</t>
  </si>
  <si>
    <t xml:space="preserve"> ANDREIA TSUKADA</t>
  </si>
  <si>
    <t>66869</t>
  </si>
  <si>
    <t xml:space="preserve">SALTO </t>
  </si>
  <si>
    <t>40641420230131000046</t>
  </si>
  <si>
    <t>PAULO CESAR DA PURIFICACAO AZEVEDO</t>
  </si>
  <si>
    <t>24751</t>
  </si>
  <si>
    <t>30448420230131002556</t>
  </si>
  <si>
    <t>LUCAS CECCHINEL BEZ</t>
  </si>
  <si>
    <t>14610</t>
  </si>
  <si>
    <t>40641420230207000017</t>
  </si>
  <si>
    <t>LORRAYNE KETHELYN HILARIO RIBEIRO</t>
  </si>
  <si>
    <t>11726</t>
  </si>
  <si>
    <t xml:space="preserve"> TAISA GABRIELA DO MONTE BORBA FELTRIN</t>
  </si>
  <si>
    <t>40641420230202000332</t>
  </si>
  <si>
    <t>40641420230131000018</t>
  </si>
  <si>
    <t>BIANCA VIEIRA</t>
  </si>
  <si>
    <t>47761</t>
  </si>
  <si>
    <t>40641420230123000268</t>
  </si>
  <si>
    <t>40641420230130000055</t>
  </si>
  <si>
    <t>GIULIANO MAIA SANTINI</t>
  </si>
  <si>
    <t>6855</t>
  </si>
  <si>
    <t>40641420230131000287</t>
  </si>
  <si>
    <t>ESTHER SOARES PROTASIO</t>
  </si>
  <si>
    <t>64187</t>
  </si>
  <si>
    <t>40641420230203000066</t>
  </si>
  <si>
    <t>LOHANA TAMARA CAMPOS GOMES</t>
  </si>
  <si>
    <t>16105</t>
  </si>
  <si>
    <t xml:space="preserve">MINISTRANTE  E PERÍODO DE TREINAMENTO </t>
  </si>
  <si>
    <t>40641420230131000021</t>
  </si>
  <si>
    <t>GABRIEL GAVIRACHI MACANGNIN</t>
  </si>
  <si>
    <t>29069</t>
  </si>
  <si>
    <t>CARLOS BARBOSA</t>
  </si>
  <si>
    <t>40641420230202000029</t>
  </si>
  <si>
    <t xml:space="preserve"> PEDRO HENRIQUE NUNES SILVA</t>
  </si>
  <si>
    <t>11318</t>
  </si>
  <si>
    <t>40641420230202000097</t>
  </si>
  <si>
    <t>SUENIA SOARES DE MORAIS PENHA</t>
  </si>
  <si>
    <t>3334</t>
  </si>
  <si>
    <t>40641420230206000111</t>
  </si>
  <si>
    <t>KENIA DE LIMA CORDEIRO AMARAL RICARDO</t>
  </si>
  <si>
    <t>46709</t>
  </si>
  <si>
    <t>40641420230123000198</t>
  </si>
  <si>
    <t xml:space="preserve"> MARIA ANGELICA DE LIMA</t>
  </si>
  <si>
    <t>142107</t>
  </si>
  <si>
    <t>40641420230127000229</t>
  </si>
  <si>
    <t>JULIO CESAR BASSI</t>
  </si>
  <si>
    <t>43330</t>
  </si>
  <si>
    <t>40641420230203000068</t>
  </si>
  <si>
    <t>ALEXANDRE VIEIRA CAMARGO</t>
  </si>
  <si>
    <t>83374</t>
  </si>
  <si>
    <t>40641420230203000097</t>
  </si>
  <si>
    <t>GABRIELLE SOARES CAMPOS</t>
  </si>
  <si>
    <t>62136</t>
  </si>
  <si>
    <t>40641420230203000022</t>
  </si>
  <si>
    <t>ANA CAROLINA BOAVENTURA BORGES</t>
  </si>
  <si>
    <t>9617</t>
  </si>
  <si>
    <t>40641420230131000144</t>
  </si>
  <si>
    <t xml:space="preserve"> ANGELICA APARECIDA BARBOSA FERNANDES</t>
  </si>
  <si>
    <t>145777</t>
  </si>
  <si>
    <t>40641420230206000021</t>
  </si>
  <si>
    <t xml:space="preserve"> ANDRESSA NOVAES QUEVEDO</t>
  </si>
  <si>
    <t>151696</t>
  </si>
  <si>
    <t>40641420230206000176</t>
  </si>
  <si>
    <t>ARIANE FRAGA BUCK</t>
  </si>
  <si>
    <t>119780</t>
  </si>
  <si>
    <t xml:space="preserve">SÃO BERNARDO DO CAMPO </t>
  </si>
  <si>
    <t>40641420230207000000</t>
  </si>
  <si>
    <t>PALOMA PALMERSTON GUIMARAES</t>
  </si>
  <si>
    <t>18152</t>
  </si>
  <si>
    <t>40641420230203000310</t>
  </si>
  <si>
    <t xml:space="preserve"> RAFAEL WILI SIMIONI</t>
  </si>
  <si>
    <t>25175</t>
  </si>
  <si>
    <t xml:space="preserve">MINISTANTE E FUNCIONALIDADE DO SISTEMA </t>
  </si>
  <si>
    <t>BARBOSA FERRAZ</t>
  </si>
  <si>
    <t>40641420230203000242</t>
  </si>
  <si>
    <t xml:space="preserve"> MARIA VERONICA NASCIMENTO DOS SANTOS</t>
  </si>
  <si>
    <t>40641420230203000240</t>
  </si>
  <si>
    <t>KADIJA DA COSTA DE OLIVEIRA BONAUD</t>
  </si>
  <si>
    <t>46694</t>
  </si>
  <si>
    <t>40641420230126000188</t>
  </si>
  <si>
    <t>MOAB SHERLAN VALENTE AMORIM</t>
  </si>
  <si>
    <t>7263</t>
  </si>
  <si>
    <t>40641420230109000303</t>
  </si>
  <si>
    <t>JULIANA VASCONCELLOS DA SILVA MARANGONI</t>
  </si>
  <si>
    <t>82767</t>
  </si>
  <si>
    <t>40641420230207000151</t>
  </si>
  <si>
    <t>FERNANDO VASSIMON FERREIRA JORGE</t>
  </si>
  <si>
    <t>3275</t>
  </si>
  <si>
    <t xml:space="preserve">CACHOEIRA DE ITAPEMIRIM </t>
  </si>
  <si>
    <t>40641420230208000030</t>
  </si>
  <si>
    <t>BRUNA GUIMARAES DAHER MONTEIRO</t>
  </si>
  <si>
    <t>14910</t>
  </si>
  <si>
    <t>40641420230208000065</t>
  </si>
  <si>
    <t xml:space="preserve"> GESSICA MOTA PINTO</t>
  </si>
  <si>
    <t>109245</t>
  </si>
  <si>
    <t>40641420230207000107</t>
  </si>
  <si>
    <t>ALESSANDRA BARBOSA DE ARAUJO</t>
  </si>
  <si>
    <t>53040</t>
  </si>
  <si>
    <t xml:space="preserve">FUNCIONAÇIDADE DO SISTEMA E MATERIAL DE APRESENTAÇÃO </t>
  </si>
  <si>
    <t>40641420230125000284</t>
  </si>
  <si>
    <t>LARISSA APARECIDA RODRIGUES MOURA</t>
  </si>
  <si>
    <t>15921</t>
  </si>
  <si>
    <t>40641420230203000301</t>
  </si>
  <si>
    <t>GIL GUILHERME BERTGES PEREIRA</t>
  </si>
  <si>
    <t>56834</t>
  </si>
  <si>
    <t>40641420230207000183</t>
  </si>
  <si>
    <t>EMANOELLE OLIVEIRA SILVA</t>
  </si>
  <si>
    <t>114416</t>
  </si>
  <si>
    <t>40641420230207000323</t>
  </si>
  <si>
    <t>GIOVANA BOBATO ROTH</t>
  </si>
  <si>
    <t>33024</t>
  </si>
  <si>
    <t>40641420230207000230</t>
  </si>
  <si>
    <t>PAULA LUANA ARAUJO MOTA</t>
  </si>
  <si>
    <t>7064</t>
  </si>
  <si>
    <t>40641420230206000283</t>
  </si>
  <si>
    <t>NATAL DO NASCIMENTO PINTO FILHO</t>
  </si>
  <si>
    <t>4588</t>
  </si>
  <si>
    <t>40641420230207000199</t>
  </si>
  <si>
    <t>PAMELA FREITAS ROSA MACHADO CORREA</t>
  </si>
  <si>
    <t>44797</t>
  </si>
  <si>
    <t>40641420230209000074</t>
  </si>
  <si>
    <t>DANIELA PRADO DE MOURA LEITE</t>
  </si>
  <si>
    <t>26174</t>
  </si>
  <si>
    <t>"AGRADEÇO A FORMA DINAMICA, EDUACADA E CORTES DA PALESTRANTE"</t>
  </si>
  <si>
    <t>40641420230206000303</t>
  </si>
  <si>
    <t>JESSICA RIBEIRO GOMES HERRERA</t>
  </si>
  <si>
    <t>20148</t>
  </si>
  <si>
    <t>BALNEARIO CAMBURIU</t>
  </si>
  <si>
    <t>40641420230207000127</t>
  </si>
  <si>
    <t xml:space="preserve"> PATRICIA SCHMIDT CARVALHO</t>
  </si>
  <si>
    <t>16677</t>
  </si>
  <si>
    <t>40641420230131000329</t>
  </si>
  <si>
    <t>40641420230209000266</t>
  </si>
  <si>
    <t>TAMIRIS CZORNEI</t>
  </si>
  <si>
    <t>2067</t>
  </si>
  <si>
    <t xml:space="preserve">LAGES </t>
  </si>
  <si>
    <t>40641420230210000237</t>
  </si>
  <si>
    <t xml:space="preserve"> DANIELE DE PAULA SILVA</t>
  </si>
  <si>
    <t>146038</t>
  </si>
  <si>
    <t>40641420230209000317</t>
  </si>
  <si>
    <t xml:space="preserve"> FERNANDA FERREIRA ROCHA RODRIGUES DE CARVALHO</t>
  </si>
  <si>
    <t>7146</t>
  </si>
  <si>
    <t>40641420220811000149</t>
  </si>
  <si>
    <t>TEREZA CRISTINA DIAS RABELO</t>
  </si>
  <si>
    <t>32082</t>
  </si>
  <si>
    <t>40641420230209000247</t>
  </si>
  <si>
    <t>REBECCA DIAS ALMEIDA</t>
  </si>
  <si>
    <t>5615</t>
  </si>
  <si>
    <t>40641420230209000293</t>
  </si>
  <si>
    <t>VALESKA CRISTINA FERREIRA DA SILVA</t>
  </si>
  <si>
    <t>53380</t>
  </si>
  <si>
    <t>40641420230210000183</t>
  </si>
  <si>
    <t>NORTON MALBURO</t>
  </si>
  <si>
    <t>2451</t>
  </si>
  <si>
    <t>40641420230209000042</t>
  </si>
  <si>
    <t>BARBARA MAKUCH</t>
  </si>
  <si>
    <t>34479</t>
  </si>
  <si>
    <t>40641420230213000203</t>
  </si>
  <si>
    <t xml:space="preserve"> JALINE FELICIANO FELIX</t>
  </si>
  <si>
    <t>40641420230213000230</t>
  </si>
  <si>
    <t xml:space="preserve"> KERLE PRADO DA ROSA</t>
  </si>
  <si>
    <t>BALNEÁRIO CAMBIRIU</t>
  </si>
  <si>
    <t>40641420230213000028</t>
  </si>
  <si>
    <t>BRUNA DOS SANTOS OLIVEIRA MIRANDA</t>
  </si>
  <si>
    <t>14904</t>
  </si>
  <si>
    <t>40641420230210000199</t>
  </si>
  <si>
    <t xml:space="preserve"> ANDRESSA WALERIA DE LIMA LAGO SANTOS</t>
  </si>
  <si>
    <t>7817</t>
  </si>
  <si>
    <t>40641420230210000137</t>
  </si>
  <si>
    <t>CAMILA OLIVEIRA PAZ</t>
  </si>
  <si>
    <t>5488</t>
  </si>
  <si>
    <t>40641420230126000099</t>
  </si>
  <si>
    <t xml:space="preserve"> CLAUDIA MARETTI DA SILVA BASSO</t>
  </si>
  <si>
    <t>43128</t>
  </si>
  <si>
    <t>40641420230206000289</t>
  </si>
  <si>
    <t>PRISCILENE MOURA QUINTANILHA</t>
  </si>
  <si>
    <t>42561</t>
  </si>
  <si>
    <t>RIO JANEIRO</t>
  </si>
  <si>
    <t>40641420230203000280</t>
  </si>
  <si>
    <t>CHRYSTIAN FELLIPE ARAUJO DA SILVA</t>
  </si>
  <si>
    <t>11226</t>
  </si>
  <si>
    <t>40641420230210000155</t>
  </si>
  <si>
    <t>AMANDA SANTOS ALENCAR</t>
  </si>
  <si>
    <t>16285</t>
  </si>
  <si>
    <t>40641420230213000149</t>
  </si>
  <si>
    <t>BARBARA POLICARPO DE MACEDO</t>
  </si>
  <si>
    <t>18504</t>
  </si>
  <si>
    <t>40641420230214000152</t>
  </si>
  <si>
    <t>VANIA MARIA OLIVEIRA RAMOS</t>
  </si>
  <si>
    <t>41504</t>
  </si>
  <si>
    <t>MARICA</t>
  </si>
  <si>
    <t>40641420230213000277</t>
  </si>
  <si>
    <t>EDUARDO VILA BENEYTO</t>
  </si>
  <si>
    <t>2960</t>
  </si>
  <si>
    <t>40641420230131000120</t>
  </si>
  <si>
    <t>POLLYANNE RABELO ALVARENGA</t>
  </si>
  <si>
    <t>9109</t>
  </si>
  <si>
    <t>"MUITO MATERIAL APRESENTADO AO MESMO TEMPO"</t>
  </si>
  <si>
    <t>40641420230213000132</t>
  </si>
  <si>
    <t xml:space="preserve"> RAONY SEGTOWICH VITAL</t>
  </si>
  <si>
    <t>7870</t>
  </si>
  <si>
    <t>40641420230209000298</t>
  </si>
  <si>
    <t>LORENA ALVES DE OLIVEIRA</t>
  </si>
  <si>
    <t>16298</t>
  </si>
  <si>
    <t>40641420230209000200</t>
  </si>
  <si>
    <t>JOSIE MARIA MASTRO ANDREA ETCHEBEHERE</t>
  </si>
  <si>
    <t>78818</t>
  </si>
  <si>
    <t>40641420230210000177</t>
  </si>
  <si>
    <t>LARISSA MENDES DE QUEIROZ</t>
  </si>
  <si>
    <t>46712</t>
  </si>
  <si>
    <t>40641420230208000085</t>
  </si>
  <si>
    <t>ALICE DAS GRACAS MIRANDA LEANDRO</t>
  </si>
  <si>
    <t>1515</t>
  </si>
  <si>
    <t>40641420230214000203</t>
  </si>
  <si>
    <t xml:space="preserve"> ANA CAROLINE ROCHA MACHADO</t>
  </si>
  <si>
    <t>14961</t>
  </si>
  <si>
    <t xml:space="preserve">PEERÍODO DE TREINAMENTO </t>
  </si>
  <si>
    <t>40641420230214000213</t>
  </si>
  <si>
    <t xml:space="preserve"> ERIKA TIEKO TOYOSHIMA</t>
  </si>
  <si>
    <t>124450</t>
  </si>
  <si>
    <t>40641420230213000177</t>
  </si>
  <si>
    <t>SERGIO YUKIO NOGUTI</t>
  </si>
  <si>
    <t>6321</t>
  </si>
  <si>
    <t>40641420230202000025</t>
  </si>
  <si>
    <t xml:space="preserve"> RENATA NARAYNA DE LIMA RAMOS TEIXEIRA</t>
  </si>
  <si>
    <t>129172</t>
  </si>
  <si>
    <t>40641420230215000088</t>
  </si>
  <si>
    <t xml:space="preserve"> ANA PAULA ZECHETTI DE OLIVEIRA</t>
  </si>
  <si>
    <t>153824</t>
  </si>
  <si>
    <t>40641420230214000071</t>
  </si>
  <si>
    <t>ANTONIO CESAR BASTOS PEIXOTO</t>
  </si>
  <si>
    <t>27721</t>
  </si>
  <si>
    <t xml:space="preserve"> MINISTRANTE E MATERIAL DE APRESENTAÇÃO</t>
  </si>
  <si>
    <t>40641420230214000089</t>
  </si>
  <si>
    <t>THIAGO SOARES FURTADO</t>
  </si>
  <si>
    <t>150331</t>
  </si>
  <si>
    <t>40641420230214000247</t>
  </si>
  <si>
    <t>DANIEL CABRAL GONCALVES</t>
  </si>
  <si>
    <t>89729</t>
  </si>
  <si>
    <t>40641420230120001393</t>
  </si>
  <si>
    <t xml:space="preserve"> LUCAS DE ALMEIDA MAIA CARVALHO</t>
  </si>
  <si>
    <t>40641420230216000163</t>
  </si>
  <si>
    <t xml:space="preserve"> ANDREA GLAURA DO PRADO GIACCHETTO MAIA FONSECA</t>
  </si>
  <si>
    <t>40641420230215000225</t>
  </si>
  <si>
    <t>JESSICA MARINA GOVEIA</t>
  </si>
  <si>
    <t>145756</t>
  </si>
  <si>
    <t>40641420230216000063</t>
  </si>
  <si>
    <t>KARLA CRISTINA CAETANO CAMPOS</t>
  </si>
  <si>
    <t>14241</t>
  </si>
  <si>
    <t>40641420230216000312</t>
  </si>
  <si>
    <t>"FALAR MAIS SOBRE ALGUNS PROCEDIMENTOS, COMO VER COBERTURA, ETC"</t>
  </si>
  <si>
    <t>40641420230215000191</t>
  </si>
  <si>
    <t>TAMARA TENORIO ABREU FRANCA</t>
  </si>
  <si>
    <t>16615</t>
  </si>
  <si>
    <t>40641420230215000136</t>
  </si>
  <si>
    <t>THIAGO JERONIMO DA SILVA</t>
  </si>
  <si>
    <t>126985</t>
  </si>
  <si>
    <t>40641420220901000126</t>
  </si>
  <si>
    <t>40641420230210000060</t>
  </si>
  <si>
    <t>ELIANA SARRO RODRIGUES</t>
  </si>
  <si>
    <t>53473</t>
  </si>
  <si>
    <t>40641420230216000061</t>
  </si>
  <si>
    <t>LORRANY ALVES SILVA</t>
  </si>
  <si>
    <t>154428</t>
  </si>
  <si>
    <t xml:space="preserve">FRANCA </t>
  </si>
  <si>
    <t>40641420230216000158</t>
  </si>
  <si>
    <t xml:space="preserve">JOÃO ODEON JULIAO RAMOS </t>
  </si>
  <si>
    <t>41503</t>
  </si>
  <si>
    <t xml:space="preserve">MARICA </t>
  </si>
  <si>
    <t>40641420230217000054</t>
  </si>
  <si>
    <t xml:space="preserve"> MAYSA NASCIMENTO DO PRADO</t>
  </si>
  <si>
    <t>138809</t>
  </si>
  <si>
    <t>40641420230116000063</t>
  </si>
  <si>
    <t xml:space="preserve">TEOFILO OTONI </t>
  </si>
  <si>
    <t>40641420230123000435</t>
  </si>
  <si>
    <t>WILSON BAPTISTA JUNIOR</t>
  </si>
  <si>
    <t>35668</t>
  </si>
  <si>
    <t>40641420230217000096</t>
  </si>
  <si>
    <t>40641420230216000291</t>
  </si>
  <si>
    <t>CAROLLINE OLIVIA PENHA FERRAZ COSTA</t>
  </si>
  <si>
    <t>18286</t>
  </si>
  <si>
    <t>40641420230216000171</t>
  </si>
  <si>
    <t>JOYCE SOUSA FERREIRA</t>
  </si>
  <si>
    <t>144150</t>
  </si>
  <si>
    <t>PORTO FERREIRA</t>
  </si>
  <si>
    <t>40641420230217000087</t>
  </si>
  <si>
    <t>CLAUDIA SOARES NASCIMENTO MACHADO</t>
  </si>
  <si>
    <t>39386</t>
  </si>
  <si>
    <t xml:space="preserve"> MATERIAL DE APRESENTAÇÃO E DIDÁTICA</t>
  </si>
  <si>
    <t>SÃO  GONÇALO</t>
  </si>
  <si>
    <t>40641420230217000038</t>
  </si>
  <si>
    <t xml:space="preserve"> FERNANDA MENDONCA</t>
  </si>
  <si>
    <t>101005</t>
  </si>
  <si>
    <t>40641420230216000310</t>
  </si>
  <si>
    <t xml:space="preserve"> ALEXIA NAYARA GONCALVES BATAIN MORAIS</t>
  </si>
  <si>
    <t>134840</t>
  </si>
  <si>
    <t>40641420230217000190</t>
  </si>
  <si>
    <t>CARLA GISIELE GUERRA</t>
  </si>
  <si>
    <t>29267</t>
  </si>
  <si>
    <t>CAMPO MOURAO</t>
  </si>
  <si>
    <t>40641420230217001287</t>
  </si>
  <si>
    <t>DANIELLE CRISTINA OLIVEIRA DE SOUZA</t>
  </si>
  <si>
    <t>44400</t>
  </si>
  <si>
    <t>40641420230217000126</t>
  </si>
  <si>
    <t>VANESSA DE ALMEIDA MARQUES</t>
  </si>
  <si>
    <t>128556</t>
  </si>
  <si>
    <t>40641420230215000256</t>
  </si>
  <si>
    <t>JOSE LUCAS SANTOS ESTEVES</t>
  </si>
  <si>
    <t>51087</t>
  </si>
  <si>
    <t>40641420230217000028</t>
  </si>
  <si>
    <t>RAFAEL HENRIQUE MASSARI MATTOS</t>
  </si>
  <si>
    <t>40641420230216000226</t>
  </si>
  <si>
    <t>IZABELA MEIRELLES RIBEIRO</t>
  </si>
  <si>
    <t>25025</t>
  </si>
  <si>
    <t>MNISTRANTE E DIDÁTICA</t>
  </si>
  <si>
    <t>40641420230215000117</t>
  </si>
  <si>
    <t>LEONARDO CAMARGO DE MENDONCA</t>
  </si>
  <si>
    <t>13936</t>
  </si>
  <si>
    <t>"TEMPO MAIOR PARA APRESENTAÇÃO DO TREINAMENTO E PARA PERGUNTAR"</t>
  </si>
  <si>
    <t>40641420230216000246</t>
  </si>
  <si>
    <t>40641420221215000201</t>
  </si>
  <si>
    <t xml:space="preserve"> VINICIUS SANTANA MOREIRA</t>
  </si>
  <si>
    <t>MOGI DS CRUZES</t>
  </si>
  <si>
    <t xml:space="preserve">RETENÇÃO/ URGÊNCIA </t>
  </si>
  <si>
    <t>40641420230222000030</t>
  </si>
  <si>
    <t>NICOLA D URSO</t>
  </si>
  <si>
    <t>7057</t>
  </si>
  <si>
    <t>40641420230223000032</t>
  </si>
  <si>
    <t>VICTORIA FATIMA MARTINS SARAIVA DA FONSECA</t>
  </si>
  <si>
    <t>9359</t>
  </si>
  <si>
    <t>40641420230222000418</t>
  </si>
  <si>
    <t xml:space="preserve"> WESLLEN BUENO DE PAULA</t>
  </si>
  <si>
    <t>152068</t>
  </si>
  <si>
    <t>TATUI</t>
  </si>
  <si>
    <t>40641420230217000167</t>
  </si>
  <si>
    <t>FELIPE LOPES CANTIERI</t>
  </si>
  <si>
    <t>141438</t>
  </si>
  <si>
    <t>"SÃO MUITO BUROCRATICOS NÃO É SIMPLES PARA O DIA A DIA DE UMA CLÍNICA"</t>
  </si>
  <si>
    <t>TABOAO DA SERRA</t>
  </si>
  <si>
    <t>40641420230214000325</t>
  </si>
  <si>
    <t>JOSE MARCUS MARANO</t>
  </si>
  <si>
    <t>65938</t>
  </si>
  <si>
    <t>40641420230217000091</t>
  </si>
  <si>
    <t xml:space="preserve"> MIGUEL ANGELO LIMA DA PAIXAO</t>
  </si>
  <si>
    <t>5576</t>
  </si>
  <si>
    <t>40641420230208000016</t>
  </si>
  <si>
    <t>JESSICA DE OLIVEIRA MAIA</t>
  </si>
  <si>
    <t>63208</t>
  </si>
  <si>
    <t>30448420230214005306</t>
  </si>
  <si>
    <t xml:space="preserve"> NATALIA FONTANELLO FURLAN</t>
  </si>
  <si>
    <t>98061</t>
  </si>
  <si>
    <t xml:space="preserve">PIRACICABA </t>
  </si>
  <si>
    <t>40641420230222000439</t>
  </si>
  <si>
    <t>THAIS ARAUJO FERREIRA</t>
  </si>
  <si>
    <t>15653</t>
  </si>
  <si>
    <t>40641420230223000577</t>
  </si>
  <si>
    <t>JOCILEDA LUCIA ALVES DA SILVA</t>
  </si>
  <si>
    <t>14796</t>
  </si>
  <si>
    <t>40641420230223000510</t>
  </si>
  <si>
    <t>GIULIANO CHACCUR</t>
  </si>
  <si>
    <t>86014</t>
  </si>
  <si>
    <t>40641420230216000208</t>
  </si>
  <si>
    <t xml:space="preserve"> LETICIA DA SILVA AZEVEDO CORREA</t>
  </si>
  <si>
    <t>50852</t>
  </si>
  <si>
    <t>40641420230222000174</t>
  </si>
  <si>
    <t xml:space="preserve"> ALESSA CAROLINA RAMOS OYADOMARI</t>
  </si>
  <si>
    <t>147276</t>
  </si>
  <si>
    <t>40641420230223000545</t>
  </si>
  <si>
    <t>BRUNA GONÇALVES RAMOS SANTOS</t>
  </si>
  <si>
    <t>125988</t>
  </si>
  <si>
    <t>40641420230227000056</t>
  </si>
  <si>
    <t xml:space="preserve"> VANESSA GONZALEZ ALVAREZ MENEZES RABELLO DE OLIVEIRA</t>
  </si>
  <si>
    <t>37573</t>
  </si>
  <si>
    <t>40641420230223000528</t>
  </si>
  <si>
    <t>MURILO HENRIQUE GONCALVES</t>
  </si>
  <si>
    <t>40641420221222000334</t>
  </si>
  <si>
    <t>ALINE NETTO DE GODOY</t>
  </si>
  <si>
    <t>116085</t>
  </si>
  <si>
    <t>PERÍODO</t>
  </si>
  <si>
    <t>40641420230223000462</t>
  </si>
  <si>
    <t>GABRIEL RODRIGUES CAMIS</t>
  </si>
  <si>
    <t>122604</t>
  </si>
  <si>
    <t>40641420230224000028</t>
  </si>
  <si>
    <t>40641420230131000000</t>
  </si>
  <si>
    <t xml:space="preserve">MATERIAL DE APREENTAÇÃO E PERÍODO DE TREINAMENTO </t>
  </si>
  <si>
    <t>"DIMINUIR O TEMPO DE TREINAMENTO "</t>
  </si>
  <si>
    <t>"SOLICITAR TEMPO MAIOR PARA CAPACITAÇÃO"</t>
  </si>
  <si>
    <t>40641420230227000122</t>
  </si>
  <si>
    <t xml:space="preserve"> THAMIRES RODRIGUES GUEDES</t>
  </si>
  <si>
    <t>40641420230228000046</t>
  </si>
  <si>
    <t>KARINA CRISTINA CAIXETA BORGES</t>
  </si>
  <si>
    <t>60782</t>
  </si>
  <si>
    <t>40641420230224000335</t>
  </si>
  <si>
    <t>AMANDA CRISTINA DINIZ JARCEM</t>
  </si>
  <si>
    <t>40641420230222000088</t>
  </si>
  <si>
    <t xml:space="preserve"> NAYARA FABIANE OLIVEIRA</t>
  </si>
  <si>
    <t>110909</t>
  </si>
  <si>
    <t>40641420230301000244</t>
  </si>
  <si>
    <t>40641420230228000076</t>
  </si>
  <si>
    <t>JULIANA NEVES LIMA MELO</t>
  </si>
  <si>
    <t>17667</t>
  </si>
  <si>
    <t>40641420230227000011</t>
  </si>
  <si>
    <t>LIVIA VIEIRA DA SILVA</t>
  </si>
  <si>
    <t>10988</t>
  </si>
  <si>
    <t>CAUARU</t>
  </si>
  <si>
    <t>40641420230301000152</t>
  </si>
  <si>
    <t xml:space="preserve"> FABIOLA CARVALHO SANTANA DE OLIVEIRA</t>
  </si>
  <si>
    <t>40641420230224000326</t>
  </si>
  <si>
    <t>ERIKA TIEKO TOYOSHIMA</t>
  </si>
  <si>
    <t>40641420230228000254</t>
  </si>
  <si>
    <t>THAIANE PARIZI BICALHO DIAS</t>
  </si>
  <si>
    <t>50721</t>
  </si>
  <si>
    <t>40641420221221000458</t>
  </si>
  <si>
    <t xml:space="preserve"> GUILHERME GOMES COSTA ANDRADE</t>
  </si>
  <si>
    <t>110203</t>
  </si>
  <si>
    <t>40641420230301000113</t>
  </si>
  <si>
    <t>ANTONIO BARROS DE OLIVEIRA</t>
  </si>
  <si>
    <t>14926</t>
  </si>
  <si>
    <t>40641420230302000238</t>
  </si>
  <si>
    <t>BRUNA ESPINDOLA LIBERT</t>
  </si>
  <si>
    <t>125660</t>
  </si>
  <si>
    <t>40641420230302000138</t>
  </si>
  <si>
    <t xml:space="preserve"> JADE CARVALHO VALOIS</t>
  </si>
  <si>
    <t>14228</t>
  </si>
  <si>
    <t>40641420230302000237</t>
  </si>
  <si>
    <t>THAIS LIMA DOS SANTOS</t>
  </si>
  <si>
    <t>155697</t>
  </si>
  <si>
    <t>40641420230301000330</t>
  </si>
  <si>
    <t>MICHELE FIGUEIRA DE FARIA LUCAS</t>
  </si>
  <si>
    <t>80901</t>
  </si>
  <si>
    <t>40641420230301000316</t>
  </si>
  <si>
    <t>MARCELLI IRUSSA MARTINS ORNELAS</t>
  </si>
  <si>
    <t>14129</t>
  </si>
  <si>
    <t>40641420230302000160</t>
  </si>
  <si>
    <t>ANDREA PATRICIA SANSUSTY GARRIDO</t>
  </si>
  <si>
    <t>85363</t>
  </si>
  <si>
    <t>40641420230303000027</t>
  </si>
  <si>
    <t xml:space="preserve"> YSLLAN KENNY DUARTE DE SOUZA</t>
  </si>
  <si>
    <t>40641420230303000151</t>
  </si>
  <si>
    <t xml:space="preserve"> JULIANA DE FLORIO COSTA</t>
  </si>
  <si>
    <t>101934</t>
  </si>
  <si>
    <t>40641420230303000013</t>
  </si>
  <si>
    <t xml:space="preserve"> FABIANA FERNANDES FONSECA</t>
  </si>
  <si>
    <t>15687</t>
  </si>
  <si>
    <t>40641420230301000308</t>
  </si>
  <si>
    <t xml:space="preserve"> ANA CLAUDIA RAMOS PINTO</t>
  </si>
  <si>
    <t>4996</t>
  </si>
  <si>
    <t>"TER UM SISTEMA MAIS SIMPLES"</t>
  </si>
  <si>
    <t>40641420230223000417</t>
  </si>
  <si>
    <t>JULIANA BENETTI BARRETO</t>
  </si>
  <si>
    <t>97889</t>
  </si>
  <si>
    <t>40641420230302000022</t>
  </si>
  <si>
    <t>LANA DE ABREU LUNARDI</t>
  </si>
  <si>
    <t>125642</t>
  </si>
  <si>
    <t>40641420230302000208</t>
  </si>
  <si>
    <t>THALITA GARCIA BARBOSA</t>
  </si>
  <si>
    <t>64100</t>
  </si>
  <si>
    <t>"TREINAMENTO INDIVIDUAL PARA AS PESSOAS  APRENDEREM NA PRATICA"</t>
  </si>
  <si>
    <t>ITUITABA</t>
  </si>
  <si>
    <t>40641420230217001302</t>
  </si>
  <si>
    <t>VANIA AZEVEDO FELIPE</t>
  </si>
  <si>
    <t>30117</t>
  </si>
  <si>
    <t xml:space="preserve">SEQUÊNCIA LÓGICA EM PERÍODO DE TREINAMENTO </t>
  </si>
  <si>
    <t>40641420230302000111</t>
  </si>
  <si>
    <t>JULIANA DA SILVA PIRES</t>
  </si>
  <si>
    <t>42574</t>
  </si>
  <si>
    <t>40641420230302000212</t>
  </si>
  <si>
    <t xml:space="preserve"> ALESSIANA HELENA MACHADO</t>
  </si>
  <si>
    <t>145458</t>
  </si>
  <si>
    <t>40641420230301000327</t>
  </si>
  <si>
    <t>CARLA JANAINA STALL</t>
  </si>
  <si>
    <t>21349</t>
  </si>
  <si>
    <t>40641420230222000369</t>
  </si>
  <si>
    <t xml:space="preserve">CAMPO ANIMADO </t>
  </si>
  <si>
    <t>40641420221129000089</t>
  </si>
  <si>
    <t>DEISE MARCELE WAECHTER</t>
  </si>
  <si>
    <t>40641420230303000182</t>
  </si>
  <si>
    <t>RAFAELA SANTOS DA SILVA</t>
  </si>
  <si>
    <t>124062</t>
  </si>
  <si>
    <t>40641420230303000087</t>
  </si>
  <si>
    <t>KAREN PACO DE SOUZA BINS LENA</t>
  </si>
  <si>
    <t>121190</t>
  </si>
  <si>
    <t>DIDÁTICA E FUNCIONALDADE DO SISTEMA</t>
  </si>
  <si>
    <t>40641420230302000114</t>
  </si>
  <si>
    <t>LETICIA MIRANDA DOS SANTOS</t>
  </si>
  <si>
    <t>224525</t>
  </si>
  <si>
    <t>40641420230306000056</t>
  </si>
  <si>
    <t>KAREN NUNES MENDES</t>
  </si>
  <si>
    <t>65516</t>
  </si>
  <si>
    <t>40641420230119000053</t>
  </si>
  <si>
    <t>40641420230307000174</t>
  </si>
  <si>
    <t>40641420230306000000</t>
  </si>
  <si>
    <t>FABIAN ADOLFO OVIEDO MATEUS</t>
  </si>
  <si>
    <t>41852</t>
  </si>
  <si>
    <t>40641420230307000146</t>
  </si>
  <si>
    <t>CINTHIA FIGUEIREDO DE OLIVEIRA</t>
  </si>
  <si>
    <t>26600</t>
  </si>
  <si>
    <t>40641420230303000117</t>
  </si>
  <si>
    <t>LUANA TOMASSONI</t>
  </si>
  <si>
    <t>30886</t>
  </si>
  <si>
    <t>RENASCENÇA</t>
  </si>
  <si>
    <t>40641420230303000096</t>
  </si>
  <si>
    <t>JESSICA CRISTINA CARDOSO DE OLIVEIRA</t>
  </si>
  <si>
    <t>113602</t>
  </si>
  <si>
    <t xml:space="preserve">SÃO JOSE DO RIO PRETO </t>
  </si>
  <si>
    <t>40641420230302000106</t>
  </si>
  <si>
    <t>JEFERSON ROMAGNOLI</t>
  </si>
  <si>
    <t>49255</t>
  </si>
  <si>
    <t>40641420230307000110</t>
  </si>
  <si>
    <t xml:space="preserve"> LUIZ ANTONIO MORAIS BUENO</t>
  </si>
  <si>
    <t>104989</t>
  </si>
  <si>
    <t>40641420230301000305</t>
  </si>
  <si>
    <t>LEILA ROSA MENDES</t>
  </si>
  <si>
    <t>14251</t>
  </si>
  <si>
    <t>40641420230306000020</t>
  </si>
  <si>
    <t>AMANDA LETICIA BRUXEL DE SOUZA</t>
  </si>
  <si>
    <t>28296</t>
  </si>
  <si>
    <t>MARECHAL CANDIDO RONDON</t>
  </si>
  <si>
    <t>40641420230307000084</t>
  </si>
  <si>
    <t>VINICIUS MORETO BAPTISTA</t>
  </si>
  <si>
    <t>134445</t>
  </si>
  <si>
    <t>40641420230306000282</t>
  </si>
  <si>
    <t>40641420230302000143</t>
  </si>
  <si>
    <t>ANA PAULA SOUSA DANTAS</t>
  </si>
  <si>
    <t>4142</t>
  </si>
  <si>
    <t>40641420230307000063</t>
  </si>
  <si>
    <t>ADRIANA CALDAS ROQUE</t>
  </si>
  <si>
    <t>144527</t>
  </si>
  <si>
    <t>40641420230228000120</t>
  </si>
  <si>
    <t xml:space="preserve"> SORAYA DE CASSIA MIRANDA COSTA</t>
  </si>
  <si>
    <t>125522</t>
  </si>
  <si>
    <t>40641420230303000000</t>
  </si>
  <si>
    <t>BARBARA MORAIS ARANTES</t>
  </si>
  <si>
    <t>11755</t>
  </si>
  <si>
    <t>40641420230306000050</t>
  </si>
  <si>
    <t>CARLA CRISTINA CAROTTA CHECCHIA</t>
  </si>
  <si>
    <t>47046</t>
  </si>
  <si>
    <t>40641420230307000000</t>
  </si>
  <si>
    <t>DAUANE DE OLIVEIRA</t>
  </si>
  <si>
    <t>15784</t>
  </si>
  <si>
    <t>40641420230306000248</t>
  </si>
  <si>
    <t>MARCOS HARUKI YANO</t>
  </si>
  <si>
    <t>145326</t>
  </si>
  <si>
    <t>40641420230302000058</t>
  </si>
  <si>
    <t>AMANDA SILVA COSTA PITTA</t>
  </si>
  <si>
    <t>21755</t>
  </si>
  <si>
    <t>LAURO DE DREITAS</t>
  </si>
  <si>
    <t>40641420230307000242</t>
  </si>
  <si>
    <t>AMANDA GONCALVES FRANCO</t>
  </si>
  <si>
    <t>64668</t>
  </si>
  <si>
    <t>"TIVE DIFICULDADE PARA APRENDER O PRIMEIRO ACESSO AO SISTEMA E PRONTUÁRIO"</t>
  </si>
  <si>
    <t>ITAUNA</t>
  </si>
  <si>
    <t>40641420230301000032</t>
  </si>
  <si>
    <t>VERONICA YASMIN FREITAS PALACIO DE SOUZA</t>
  </si>
  <si>
    <t>8546</t>
  </si>
  <si>
    <t>40641420230301000052</t>
  </si>
  <si>
    <t>MARCELO YUZO SATO</t>
  </si>
  <si>
    <t>30076</t>
  </si>
  <si>
    <t>40641420230306000306</t>
  </si>
  <si>
    <t>GEOVANA FERREIRA LOURENCO</t>
  </si>
  <si>
    <t>33175</t>
  </si>
  <si>
    <t>BOCAIUVA DO SUL</t>
  </si>
  <si>
    <t>40641420230307000098</t>
  </si>
  <si>
    <t>MILLENA FARIA DE OLIVEIRA</t>
  </si>
  <si>
    <t>52955</t>
  </si>
  <si>
    <t>40641420230307000255</t>
  </si>
  <si>
    <t xml:space="preserve"> ALICE NICOLE PEREIRA GONCALVES</t>
  </si>
  <si>
    <t>148073</t>
  </si>
  <si>
    <t>40641420230308000104</t>
  </si>
  <si>
    <t xml:space="preserve"> JULIANA DE FATIMA PEDROSO GUIMARAES</t>
  </si>
  <si>
    <t>112208</t>
  </si>
  <si>
    <t>40641420230302000239</t>
  </si>
  <si>
    <t xml:space="preserve"> ENDRYL FERNANDO FIGUEREDO VIEIRA</t>
  </si>
  <si>
    <t>34689</t>
  </si>
  <si>
    <t>"EM VEZ DE ARQUIVAR AS FOTOS PODERIA TER UM QR CODE, TIRANDO AS FOTOS, IRIA DIRETO PARA O SITE"!</t>
  </si>
  <si>
    <t xml:space="preserve">PARANAVAI </t>
  </si>
  <si>
    <t>40641420230309000067</t>
  </si>
  <si>
    <t>MAYARA PEREIRA PLACA</t>
  </si>
  <si>
    <t>34670</t>
  </si>
  <si>
    <t>40641420230309000132</t>
  </si>
  <si>
    <t xml:space="preserve"> GEMIMA RIBEIRO SALES DOS SANTOS</t>
  </si>
  <si>
    <t>32129</t>
  </si>
  <si>
    <t>IBAITI</t>
  </si>
  <si>
    <t>40641420230306000167</t>
  </si>
  <si>
    <t>RICARDO FERNANDES PERES</t>
  </si>
  <si>
    <t>58083</t>
  </si>
  <si>
    <t>40641420230307000246</t>
  </si>
  <si>
    <t xml:space="preserve"> JULIANA SOARES BARBOSA</t>
  </si>
  <si>
    <t>64265</t>
  </si>
  <si>
    <t>40641420230309000230</t>
  </si>
  <si>
    <t xml:space="preserve"> QUEREN ALVES DE PAULA</t>
  </si>
  <si>
    <t>21210</t>
  </si>
  <si>
    <t xml:space="preserve">PERÍODO DE TERINAMENTO </t>
  </si>
  <si>
    <t>CRISTALINA</t>
  </si>
  <si>
    <t>40641420230309000241</t>
  </si>
  <si>
    <t>JAQUELINE MARIA CABRAL DE MELO DAIREL</t>
  </si>
  <si>
    <t>62149</t>
  </si>
  <si>
    <t>40641420230310000077</t>
  </si>
  <si>
    <t>ALBERT ASTURIANO</t>
  </si>
  <si>
    <t>20949</t>
  </si>
  <si>
    <t>40641420230309000190</t>
  </si>
  <si>
    <t xml:space="preserve"> ADRIANO THOME MACHADO</t>
  </si>
  <si>
    <t>9061</t>
  </si>
  <si>
    <t>40641420230302000079</t>
  </si>
  <si>
    <t>CATARINA BARBOSA PEREIRA DOS SANTOS</t>
  </si>
  <si>
    <t>142320</t>
  </si>
  <si>
    <t>40641420230309000120</t>
  </si>
  <si>
    <t>LAIS CAMILA MORAES GOMES</t>
  </si>
  <si>
    <t>20745</t>
  </si>
  <si>
    <t>40641420230109000235</t>
  </si>
  <si>
    <t xml:space="preserve"> ALINE RODRIGUES TORRALBA</t>
  </si>
  <si>
    <t>40641420230224000363</t>
  </si>
  <si>
    <t>40641420230302000225</t>
  </si>
  <si>
    <t>GABRIEL VASCONCELOS BERNARDINO</t>
  </si>
  <si>
    <t>65453</t>
  </si>
  <si>
    <t>40641420230303000114</t>
  </si>
  <si>
    <t xml:space="preserve"> LIVIA MONTEIRO BATALHA DE FREITAS</t>
  </si>
  <si>
    <t>3938</t>
  </si>
  <si>
    <t>40641420230302000258</t>
  </si>
  <si>
    <t>LUNA AMELIA DE SOUZA SILVA</t>
  </si>
  <si>
    <t>152970</t>
  </si>
  <si>
    <t>40641420230313000086</t>
  </si>
  <si>
    <t>ADRIANA ALENCAR DA CUNHA</t>
  </si>
  <si>
    <t>8387</t>
  </si>
  <si>
    <t>40641420230310000221</t>
  </si>
  <si>
    <t>EMILIO ABELAMA JUNIOR</t>
  </si>
  <si>
    <t>40706</t>
  </si>
  <si>
    <t>40641420230310000225</t>
  </si>
  <si>
    <t xml:space="preserve"> LAURA GOMES BERRUTTI</t>
  </si>
  <si>
    <t>27854</t>
  </si>
  <si>
    <t>"TORNAR OPCIONAL A ASSINATURA DO RT NAS GTOS, PODENDO CONSTAR APENAS CARIMBO DA CLÍNICA"</t>
  </si>
  <si>
    <t>40641420230302000010</t>
  </si>
  <si>
    <t>BEATRIZ SIMAO REYES</t>
  </si>
  <si>
    <t>154144</t>
  </si>
  <si>
    <t>40641420230301000009</t>
  </si>
  <si>
    <t>ILIESIO MONTEIRO DE BARROS FILHO</t>
  </si>
  <si>
    <t>52938</t>
  </si>
  <si>
    <t xml:space="preserve">NATIVIDADE </t>
  </si>
  <si>
    <t>40641420230303000067</t>
  </si>
  <si>
    <t xml:space="preserve"> VITOR MANOEL SESPEDE DOS SANTOS</t>
  </si>
  <si>
    <t>19276</t>
  </si>
  <si>
    <t>40641420221114000093</t>
  </si>
  <si>
    <t>FELICIO TOMOHIRO SUGUIMOTO</t>
  </si>
  <si>
    <t>41266</t>
  </si>
  <si>
    <t xml:space="preserve">RETENÇÃO </t>
  </si>
  <si>
    <t xml:space="preserve">ARACATUBA </t>
  </si>
  <si>
    <t>40641420230313000035</t>
  </si>
  <si>
    <t>THAYNA SILVA MENDES</t>
  </si>
  <si>
    <t>61139</t>
  </si>
  <si>
    <t>MINISTRANTE E DIDÁTICCA</t>
  </si>
  <si>
    <t>PARA DE MINIAS</t>
  </si>
  <si>
    <t>40641420230314000122</t>
  </si>
  <si>
    <t>FERNANDA DOS SANTOS NASCIMENTO</t>
  </si>
  <si>
    <t>156159</t>
  </si>
  <si>
    <t>40641420230313000213</t>
  </si>
  <si>
    <t>GABRIELA RIBEIRO</t>
  </si>
  <si>
    <t>25558</t>
  </si>
  <si>
    <t>SAPIRNGA</t>
  </si>
  <si>
    <t>40641420230309000034</t>
  </si>
  <si>
    <t>CAMILA ZAGER TINOCO VIANA</t>
  </si>
  <si>
    <t>48653</t>
  </si>
  <si>
    <t>40641420230314000014</t>
  </si>
  <si>
    <t>MARIANA MAZZEI GALVAO DE BARROS LIMA</t>
  </si>
  <si>
    <t>42587</t>
  </si>
  <si>
    <t>40641420230314000253</t>
  </si>
  <si>
    <t>ANGELA GABRIELA BERNARDINO FURLANI</t>
  </si>
  <si>
    <t>61795</t>
  </si>
  <si>
    <t>40641420230314000054</t>
  </si>
  <si>
    <t>KATHARINA BARRETO LANGKAMER</t>
  </si>
  <si>
    <t>25306</t>
  </si>
  <si>
    <t>40641420230315003243</t>
  </si>
  <si>
    <t>MARIA VITORIA BELLO AVOLIO</t>
  </si>
  <si>
    <t>136492</t>
  </si>
  <si>
    <t>40641420230314000264</t>
  </si>
  <si>
    <t>JADE CARVALHO VALOIS</t>
  </si>
  <si>
    <t>40641420230315000897</t>
  </si>
  <si>
    <t xml:space="preserve"> CASTELO PEDRO VEMBA CIDADE</t>
  </si>
  <si>
    <t>44640</t>
  </si>
  <si>
    <t>"TREINAMENTOS REGULARES"</t>
  </si>
  <si>
    <t>40641420230315002494</t>
  </si>
  <si>
    <t>ALEXANDRA MORETO</t>
  </si>
  <si>
    <t>111666</t>
  </si>
  <si>
    <t>40641420230314000214</t>
  </si>
  <si>
    <t>GABRIELE DA SILVA COSTA</t>
  </si>
  <si>
    <t>57205</t>
  </si>
  <si>
    <t>40641420230308000240</t>
  </si>
  <si>
    <t>NATHALIA FERNANDES DE MORAES</t>
  </si>
  <si>
    <t>18419</t>
  </si>
  <si>
    <t>40641420230302000055</t>
  </si>
  <si>
    <t>BIANCA ROCHA SIMPLICIO</t>
  </si>
  <si>
    <t>25002</t>
  </si>
  <si>
    <t>40641420230313000031</t>
  </si>
  <si>
    <t>HERBET SILVA DOS SANTOS</t>
  </si>
  <si>
    <t>2234</t>
  </si>
  <si>
    <t>40641420230308000218</t>
  </si>
  <si>
    <t>RAFAELA RODRIGUES FREITAS DA SILVA</t>
  </si>
  <si>
    <t>14078</t>
  </si>
  <si>
    <t>JABOATAO DOS GUARAPES</t>
  </si>
  <si>
    <t>40641420230316001691</t>
  </si>
  <si>
    <t>JESSICA COUTO NOLLI</t>
  </si>
  <si>
    <t>55689</t>
  </si>
  <si>
    <t>40641420230315004432</t>
  </si>
  <si>
    <t>LAIS VELLOSO CESAR</t>
  </si>
  <si>
    <t>147872</t>
  </si>
  <si>
    <t>40641420230317000179</t>
  </si>
  <si>
    <t xml:space="preserve"> MARIA JULIA FACHINETTI OTTANI</t>
  </si>
  <si>
    <t>148600</t>
  </si>
  <si>
    <t>40641420230313000198</t>
  </si>
  <si>
    <t>SIMONE MENDES TAVARES</t>
  </si>
  <si>
    <t>44305</t>
  </si>
  <si>
    <t>40641420230316002675</t>
  </si>
  <si>
    <t xml:space="preserve"> MARIA INES BURATTO</t>
  </si>
  <si>
    <t>3243</t>
  </si>
  <si>
    <t xml:space="preserve">BRUSQUE </t>
  </si>
  <si>
    <t>40641420230316002089</t>
  </si>
  <si>
    <t>IVINE MINARE AMARAL</t>
  </si>
  <si>
    <t>65499</t>
  </si>
  <si>
    <t>40641420230307000031</t>
  </si>
  <si>
    <t>BRENDA VALESKA AMARAL CERQUEIRA SANTOS</t>
  </si>
  <si>
    <t>3036</t>
  </si>
  <si>
    <t xml:space="preserve">ARACAJU </t>
  </si>
  <si>
    <t>40641420230316002660</t>
  </si>
  <si>
    <t>GABRIELLA BOCHI ROSSANEZI</t>
  </si>
  <si>
    <t>145010</t>
  </si>
  <si>
    <t>40641420230214000045</t>
  </si>
  <si>
    <t>TAYANE PIERROUT PEREIRA</t>
  </si>
  <si>
    <t>40641420230316001396</t>
  </si>
  <si>
    <t>BRUNA ALVES DOS SANTOS</t>
  </si>
  <si>
    <t>148732</t>
  </si>
  <si>
    <t>40641420230303000009</t>
  </si>
  <si>
    <t>DIEGO MORAIS SANTOS COSTA</t>
  </si>
  <si>
    <t>46585</t>
  </si>
  <si>
    <t>40641420230309000107</t>
  </si>
  <si>
    <t>ELIZETH MEIRE FARIA</t>
  </si>
  <si>
    <t>24772</t>
  </si>
  <si>
    <t>40641420230315002615</t>
  </si>
  <si>
    <t>GABRIELA DA SILVA SOUZA</t>
  </si>
  <si>
    <t>59318</t>
  </si>
  <si>
    <t xml:space="preserve">MACHADO </t>
  </si>
  <si>
    <t>40641420230309000032</t>
  </si>
  <si>
    <t xml:space="preserve"> JACKSON BRUNO BUTTELBRUN</t>
  </si>
  <si>
    <t>11101</t>
  </si>
  <si>
    <t xml:space="preserve">SÃO BENTO DO SUL </t>
  </si>
  <si>
    <t>40641420230317000178</t>
  </si>
  <si>
    <t>ISABELLA ALVES OLIVEIRA</t>
  </si>
  <si>
    <t>56606</t>
  </si>
  <si>
    <t>40641420230213000005</t>
  </si>
  <si>
    <t>"TREINAMENTO EXCELENTE , RETIROU E ESCLARECEU TODAS MINHAS DÚVIDAS"</t>
  </si>
  <si>
    <t>40641420230316007525</t>
  </si>
  <si>
    <t>40641420230308000070</t>
  </si>
  <si>
    <t>40641420230317000128</t>
  </si>
  <si>
    <t>ANA CLARA PEREIRA BORGES</t>
  </si>
  <si>
    <t>61893</t>
  </si>
  <si>
    <t>40641420230316005021</t>
  </si>
  <si>
    <t>ANA CLAUDIA SANTOS GOMES</t>
  </si>
  <si>
    <t>131603</t>
  </si>
  <si>
    <t>"O TEMPO DO CURSO É MUITO RÁPIDO DEVIDO A QUANTIDADE DE INFORMAÇOES "</t>
  </si>
  <si>
    <t>40641420230315002078</t>
  </si>
  <si>
    <t>JOHNNY MICHAEL BORGES DA SILVA</t>
  </si>
  <si>
    <t>44618</t>
  </si>
  <si>
    <t>40641420230310000061</t>
  </si>
  <si>
    <t>FABRICIA SOUZA DOS ANJOS</t>
  </si>
  <si>
    <t>95037</t>
  </si>
  <si>
    <t>"MINISTRANTE MUITO SOLÍCITA"</t>
  </si>
  <si>
    <t>40641420230317000197</t>
  </si>
  <si>
    <t>VINICIUS CHIAMENTE SCALADA</t>
  </si>
  <si>
    <t>155003</t>
  </si>
  <si>
    <t>40641420230316005774</t>
  </si>
  <si>
    <t>PAOLA CARIANI HAIDAR MAZORRA</t>
  </si>
  <si>
    <t>30728</t>
  </si>
  <si>
    <t>40641420230306000257</t>
  </si>
  <si>
    <t>40641420230316007509</t>
  </si>
  <si>
    <t>MARIANA CARDOSO SANTOS</t>
  </si>
  <si>
    <t>13504</t>
  </si>
  <si>
    <t>40641420230317000000</t>
  </si>
  <si>
    <t xml:space="preserve"> HUGO MARIANO DE OLIVEIRA</t>
  </si>
  <si>
    <t>16420</t>
  </si>
  <si>
    <t xml:space="preserve">APARECIDA DE GOIANIA </t>
  </si>
  <si>
    <t>40641420230320000042</t>
  </si>
  <si>
    <t>MELQUISEDEQUE FRANCISCO GONCALVES</t>
  </si>
  <si>
    <t>33713</t>
  </si>
  <si>
    <t>40641420230321000067</t>
  </si>
  <si>
    <t>CAMILA ALVARENGA DA SILVA</t>
  </si>
  <si>
    <t>20468</t>
  </si>
  <si>
    <t>40641420230315002360</t>
  </si>
  <si>
    <t>IGOR GOMIDE MARRA</t>
  </si>
  <si>
    <t>10374</t>
  </si>
  <si>
    <t>40641420230313000025</t>
  </si>
  <si>
    <t xml:space="preserve"> KARLA CRISTINA CAETANO CAMPOS</t>
  </si>
  <si>
    <t>40641420230317000312</t>
  </si>
  <si>
    <t>SHEILLA CRISTINA SANTOS BICALHO</t>
  </si>
  <si>
    <t>35881</t>
  </si>
  <si>
    <t/>
  </si>
  <si>
    <t>40641420230228000132</t>
  </si>
  <si>
    <t>THAIS FERNANDA FERREIRA PACHECO</t>
  </si>
  <si>
    <t>12520</t>
  </si>
  <si>
    <t>40641420230321000036</t>
  </si>
  <si>
    <t>CHRISTIANO DELLA COLLETA GERVILHA</t>
  </si>
  <si>
    <t>693</t>
  </si>
  <si>
    <t>40641420230320000115</t>
  </si>
  <si>
    <t xml:space="preserve"> FERNANDA DA COSTA BARBOSA</t>
  </si>
  <si>
    <t>13512</t>
  </si>
  <si>
    <t xml:space="preserve">MINISRTRANTE E PERÍODO DE TREINAMENTO </t>
  </si>
  <si>
    <t>40641420230317000230</t>
  </si>
  <si>
    <t>40641420230321001386</t>
  </si>
  <si>
    <t>134353</t>
  </si>
  <si>
    <t>40641420230321001436</t>
  </si>
  <si>
    <t xml:space="preserve"> LINDSEY GABRIELA BELIZARIO SILVA</t>
  </si>
  <si>
    <t>62171</t>
  </si>
  <si>
    <t>40641420230320000129</t>
  </si>
  <si>
    <t>JOAO LUIZ FERNANDES NETTO</t>
  </si>
  <si>
    <t>19232</t>
  </si>
  <si>
    <t>40641420230320000318</t>
  </si>
  <si>
    <t>DANIELE BOINA DE OLIVEIRA</t>
  </si>
  <si>
    <t>97953</t>
  </si>
  <si>
    <t xml:space="preserve">BARUERI </t>
  </si>
  <si>
    <t>40641420230317000177</t>
  </si>
  <si>
    <t>CECILIA TORRES DA SILVA CARVALHO</t>
  </si>
  <si>
    <t>132911</t>
  </si>
  <si>
    <t>40641420230317000268</t>
  </si>
  <si>
    <t>MATEUS MARIANO DA SILVA</t>
  </si>
  <si>
    <t>98589</t>
  </si>
  <si>
    <t>40641420230322000217</t>
  </si>
  <si>
    <t>MATOZINHOS</t>
  </si>
  <si>
    <t>40641420230322000205</t>
  </si>
  <si>
    <t xml:space="preserve"> IVANIR GONCALVES MADIA</t>
  </si>
  <si>
    <t>4417</t>
  </si>
  <si>
    <t xml:space="preserve">INOCENCIA </t>
  </si>
  <si>
    <t>40641420230320000097</t>
  </si>
  <si>
    <t>GISELLE ELLERY GADELHA DE CARVALHO MELO</t>
  </si>
  <si>
    <t>6077</t>
  </si>
  <si>
    <t>40641420230131000373</t>
  </si>
  <si>
    <t>40641420230323000221</t>
  </si>
  <si>
    <t>MARCOS HELIO BARBOSA SOARES</t>
  </si>
  <si>
    <t>21534</t>
  </si>
  <si>
    <t>40641420230320000075</t>
  </si>
  <si>
    <t>PRISCILA DE JESUS SANTOS</t>
  </si>
  <si>
    <t>132177</t>
  </si>
  <si>
    <t>40641420230321000122</t>
  </si>
  <si>
    <t>CARINE BOMFIM DOS SANTOS</t>
  </si>
  <si>
    <t>153751</t>
  </si>
  <si>
    <t>40641420230314000076</t>
  </si>
  <si>
    <t>40641420230321001546</t>
  </si>
  <si>
    <t xml:space="preserve"> HERYCK AUGUSTO OLIVEIRA DA SILVA</t>
  </si>
  <si>
    <t>54319</t>
  </si>
  <si>
    <t>40641420230321000030</t>
  </si>
  <si>
    <t xml:space="preserve"> KARLA JANILEE DE SOUZA PENHA</t>
  </si>
  <si>
    <t>4590</t>
  </si>
  <si>
    <t>40641420230320000145</t>
  </si>
  <si>
    <t xml:space="preserve"> ANA LOURENE SOBRAL SANTOS</t>
  </si>
  <si>
    <t>2381</t>
  </si>
  <si>
    <t>40641420230323000000</t>
  </si>
  <si>
    <t xml:space="preserve"> FABIANA FINI ADARIO</t>
  </si>
  <si>
    <t>108851</t>
  </si>
  <si>
    <t>"A MINISTRANTE FOI MUITO ATENCIOSA E CLARA NAS EXPLICAÇÕES"</t>
  </si>
  <si>
    <t>40641420230321001603</t>
  </si>
  <si>
    <t>LARISSA ROSSI LEOPOLDINO</t>
  </si>
  <si>
    <t>119954</t>
  </si>
  <si>
    <t>"ENTENDE O ASSUNTO "</t>
  </si>
  <si>
    <t>40641420230323000333</t>
  </si>
  <si>
    <t>SANDRO RAFAEL SOARES STACHESKI</t>
  </si>
  <si>
    <t>9094</t>
  </si>
  <si>
    <t xml:space="preserve"> GUILHERME SANT ANNA</t>
  </si>
  <si>
    <t>40641420230327000122</t>
  </si>
  <si>
    <t xml:space="preserve"> KARLA ADRIANA MELO DE SOUZA</t>
  </si>
  <si>
    <t>10185</t>
  </si>
  <si>
    <t>40641420230324000040</t>
  </si>
  <si>
    <t xml:space="preserve"> THAYSLA FERNANDA LUCHETTI</t>
  </si>
  <si>
    <t>30550</t>
  </si>
  <si>
    <t xml:space="preserve"> MINISTRANTE E FUNCIONALIDADE DO SISTEMA</t>
  </si>
  <si>
    <t xml:space="preserve">PARANACITY </t>
  </si>
  <si>
    <t>40641420230323000040</t>
  </si>
  <si>
    <t>LEANDRO RIBEIRO DE CASTRO</t>
  </si>
  <si>
    <t>139622</t>
  </si>
  <si>
    <t>40641420230324000367</t>
  </si>
  <si>
    <t>JENNIFER LOURDES DIAS DE LIMA</t>
  </si>
  <si>
    <t>150205</t>
  </si>
  <si>
    <t>40641420230323000080</t>
  </si>
  <si>
    <t>ALLAN KENPO TAKEDA</t>
  </si>
  <si>
    <t>6081</t>
  </si>
  <si>
    <t>40641420230322000255</t>
  </si>
  <si>
    <t>FRANCISCO JACKSON ARRUDA CAVALCANTE</t>
  </si>
  <si>
    <t>5510</t>
  </si>
  <si>
    <t>40641420230323000284</t>
  </si>
  <si>
    <t>ISMAILIA TACIANA BURITI TRINDADE</t>
  </si>
  <si>
    <t>2767</t>
  </si>
  <si>
    <t xml:space="preserve">ENCAMINHA MATERIAL DE APRESENTAÇÃO EM PDF PARA POSSIVEIS DÚVIDAS FUTURAS </t>
  </si>
  <si>
    <t xml:space="preserve"> RECICLAGEM</t>
  </si>
  <si>
    <t>40641420230324000244</t>
  </si>
  <si>
    <t>AGNUS AMANCIO PANTALEAO</t>
  </si>
  <si>
    <t>2286</t>
  </si>
  <si>
    <t>40641420230323000434</t>
  </si>
  <si>
    <t>BRENDA SEABRA GOMES</t>
  </si>
  <si>
    <t>5252</t>
  </si>
  <si>
    <t>40641420230327000206</t>
  </si>
  <si>
    <t>MARIANNA DIAS ACEDO ANTUNES MAZZA</t>
  </si>
  <si>
    <t>46800</t>
  </si>
  <si>
    <t>40641420230324000387</t>
  </si>
  <si>
    <t>JOANA PAULA NOGUEIRA DE BARROS COSTA</t>
  </si>
  <si>
    <t>99153</t>
  </si>
  <si>
    <t xml:space="preserve"> ANNA CLARA RAMOS DA COSTA</t>
  </si>
  <si>
    <t>47044</t>
  </si>
  <si>
    <t>JAPERI</t>
  </si>
  <si>
    <t>40641420230327000300</t>
  </si>
  <si>
    <t xml:space="preserve"> ROSELY OLIVEIRA SANTOS</t>
  </si>
  <si>
    <t>132846</t>
  </si>
  <si>
    <t>40641420230324000309</t>
  </si>
  <si>
    <t>DEBORA BASTOS TRANCOZO REISINGER</t>
  </si>
  <si>
    <t>47824</t>
  </si>
  <si>
    <t>40641420230324000000</t>
  </si>
  <si>
    <t>LEANDRO BARBOSA DE MELO</t>
  </si>
  <si>
    <t>9555</t>
  </si>
  <si>
    <t xml:space="preserve">DIDÁTICA E MATERIAL DE PRESENTAÇÃO </t>
  </si>
  <si>
    <t>40641420230327000217</t>
  </si>
  <si>
    <t>TAISE GONCALVES SIMON CARARO</t>
  </si>
  <si>
    <t>6700</t>
  </si>
  <si>
    <t>40641420230329000148</t>
  </si>
  <si>
    <t xml:space="preserve"> ROSA GABRIELLY SILVA PRADO</t>
  </si>
  <si>
    <t>3774</t>
  </si>
  <si>
    <t>40641420230316002092</t>
  </si>
  <si>
    <t>HUGO RODRIGUEZ MELGAREJO</t>
  </si>
  <si>
    <t>27855</t>
  </si>
  <si>
    <t>40641420230327000271</t>
  </si>
  <si>
    <t>MARILDA MOREIRA OLIVEIRA DE ANDRADE</t>
  </si>
  <si>
    <t>56906</t>
  </si>
  <si>
    <t>40641420230330000031</t>
  </si>
  <si>
    <t>THAISSA DA SILVA SIQUEIRA</t>
  </si>
  <si>
    <t>47007</t>
  </si>
  <si>
    <t>40641420230329000000</t>
  </si>
  <si>
    <t xml:space="preserve"> FABRICIO RODRIGUES</t>
  </si>
  <si>
    <t>7932</t>
  </si>
  <si>
    <t>PARANAIBA</t>
  </si>
  <si>
    <t>40641420230324000407</t>
  </si>
  <si>
    <t>ARTHUR BENTES VIDAL</t>
  </si>
  <si>
    <t>25205</t>
  </si>
  <si>
    <t>TORRES</t>
  </si>
  <si>
    <t>40641420230328000000</t>
  </si>
  <si>
    <t xml:space="preserve"> CARLOS EDUARDO LUGATI BRAGA</t>
  </si>
  <si>
    <t>53204</t>
  </si>
  <si>
    <t>40641420230322000050</t>
  </si>
  <si>
    <t xml:space="preserve"> IANKA ISHIKAWA DE OLIVEIRA</t>
  </si>
  <si>
    <t>152667</t>
  </si>
  <si>
    <t>40641420230322000184</t>
  </si>
  <si>
    <t>ADELAR ANTONIO LAZZARI NETO</t>
  </si>
  <si>
    <t>15895</t>
  </si>
  <si>
    <t>40641420230330000183</t>
  </si>
  <si>
    <t xml:space="preserve"> LETICIA BACCIOTTI CANDIDO</t>
  </si>
  <si>
    <t>121871</t>
  </si>
  <si>
    <t xml:space="preserve">ITIRAPINA </t>
  </si>
  <si>
    <t>40641420230328000349</t>
  </si>
  <si>
    <t xml:space="preserve"> ORMUZED NERI DE LIMA NASCIMENTO</t>
  </si>
  <si>
    <t>822</t>
  </si>
  <si>
    <t>40641420230327000023</t>
  </si>
  <si>
    <t>RODRIGO PASSOS DEL FIACO</t>
  </si>
  <si>
    <t>9817</t>
  </si>
  <si>
    <t>40641420230330000297</t>
  </si>
  <si>
    <t>HEVELLYNE RODRIGUES DE SOUZA</t>
  </si>
  <si>
    <t>58009</t>
  </si>
  <si>
    <t>"LIBERAÇÃO DA GUIA NA HORA EXATA"</t>
  </si>
  <si>
    <t>40641420230330000073</t>
  </si>
  <si>
    <t>40641420230214000272</t>
  </si>
  <si>
    <t>FRANCISCO EUGENIO MAIA</t>
  </si>
  <si>
    <t>13417</t>
  </si>
  <si>
    <t>CAMPO BELO</t>
  </si>
  <si>
    <t>30448420230328000000</t>
  </si>
  <si>
    <t>DAIANE FERNANDA CHOPTIAN</t>
  </si>
  <si>
    <t>24788</t>
  </si>
  <si>
    <t>40641420230330000084</t>
  </si>
  <si>
    <t xml:space="preserve"> BEATRIZ MOREIRA ELIAS</t>
  </si>
  <si>
    <t>138662</t>
  </si>
  <si>
    <t>40641420230327000197</t>
  </si>
  <si>
    <t xml:space="preserve"> CAROLINE REHLANDER MARTINS</t>
  </si>
  <si>
    <t>105788</t>
  </si>
  <si>
    <t>40641420230327000310</t>
  </si>
  <si>
    <t>JAMILE DE OLIVEIRA MORA</t>
  </si>
  <si>
    <t>10741</t>
  </si>
  <si>
    <t>40641420230331000234</t>
  </si>
  <si>
    <t>MARCOS DE OLIVEIRA MAGUETAS JUNIOR</t>
  </si>
  <si>
    <t>147313</t>
  </si>
  <si>
    <t>CATANDUVA</t>
  </si>
  <si>
    <t>40641420230327000370</t>
  </si>
  <si>
    <t xml:space="preserve"> CAUANE RUVOLO EGIDIO DOS SANTOS</t>
  </si>
  <si>
    <t>140453</t>
  </si>
  <si>
    <t>40641420230331000235</t>
  </si>
  <si>
    <t xml:space="preserve"> HENRIQUE RANGEL CAMARGO SILVA</t>
  </si>
  <si>
    <t>154765</t>
  </si>
  <si>
    <t xml:space="preserve">DIDÁTICA E MATRERIAL DE APRESENTAÇÃO </t>
  </si>
  <si>
    <t xml:space="preserve">BRAGANÇA PAULISTA </t>
  </si>
  <si>
    <t>40641420230331000311</t>
  </si>
  <si>
    <t>JAIRO LIMA FERNANDES</t>
  </si>
  <si>
    <t>11677</t>
  </si>
  <si>
    <t>40641420230331000258</t>
  </si>
  <si>
    <t>RENATA DE RANGEL CAMARGO SILVA</t>
  </si>
  <si>
    <t>148131</t>
  </si>
  <si>
    <t xml:space="preserve">MARIA EDUARDA  </t>
  </si>
  <si>
    <t>40641420230331000342</t>
  </si>
  <si>
    <t xml:space="preserve"> ADRIELLE GUEDES RIBEIRO</t>
  </si>
  <si>
    <t>15248</t>
  </si>
  <si>
    <t>MINISTRANTE E FUNCIONALIDADE DO SISTEMA</t>
  </si>
  <si>
    <t>FERNANDA SCHMIEDEL GALDINO</t>
  </si>
  <si>
    <t>79778</t>
  </si>
  <si>
    <t>40641420230327000066</t>
  </si>
  <si>
    <t xml:space="preserve"> ARIADINE REGINA GUARIM DE LACERDA</t>
  </si>
  <si>
    <t>24212</t>
  </si>
  <si>
    <t>MATEFRIAL DE APRESENTAÇÃO E DIDÁTICA</t>
  </si>
  <si>
    <t>40641420230330000078</t>
  </si>
  <si>
    <t>CAROLINA ESTIVALET ZORZETTO</t>
  </si>
  <si>
    <t>30596</t>
  </si>
  <si>
    <t>DANIELLE LOPES PEREIRA</t>
  </si>
  <si>
    <t>40641420230404000111</t>
  </si>
  <si>
    <t>JOELLI GOMES DA SILVA LIMA</t>
  </si>
  <si>
    <t>9642</t>
  </si>
  <si>
    <t>40641420230403000300</t>
  </si>
  <si>
    <t>KEYLA ROMANO MONTEIRO SILVEIRA</t>
  </si>
  <si>
    <t>120118</t>
  </si>
  <si>
    <t>40641420230404000045</t>
  </si>
  <si>
    <t>MELISSA MENDONCA DE CARVALHO</t>
  </si>
  <si>
    <t>121392</t>
  </si>
  <si>
    <t>40641420230316002837</t>
  </si>
  <si>
    <t>ANA PAULA CASTRO DRUMOND</t>
  </si>
  <si>
    <t>53364</t>
  </si>
  <si>
    <t>40641420230403000079</t>
  </si>
  <si>
    <t xml:space="preserve"> RAIANE DE SOUZA DANTAS</t>
  </si>
  <si>
    <t>21930</t>
  </si>
  <si>
    <t>40641420230322000123</t>
  </si>
  <si>
    <t xml:space="preserve"> VERCIA ROCHA DA SILVA</t>
  </si>
  <si>
    <t>3828</t>
  </si>
  <si>
    <t>40641420230302000276</t>
  </si>
  <si>
    <t>THALITA NAVES SUCUPIRA</t>
  </si>
  <si>
    <t>40853</t>
  </si>
  <si>
    <t>40641420230405000022</t>
  </si>
  <si>
    <t>ROSANA CUNHA DE MENEZES</t>
  </si>
  <si>
    <t>5379</t>
  </si>
  <si>
    <t>STEFANI TONI VARGAS</t>
  </si>
  <si>
    <t>19153</t>
  </si>
  <si>
    <t>"ORGANIZAÇÃO DO MINISTRANTE EM RELAÇÃO A INTERRUPÇÕES EXTERNAS"</t>
  </si>
  <si>
    <t>40641420230404000000</t>
  </si>
  <si>
    <t>40641420230403000227</t>
  </si>
  <si>
    <t>MARCELLE MARIE BUSO RAMOS</t>
  </si>
  <si>
    <t>97935</t>
  </si>
  <si>
    <t>40641420230405000116</t>
  </si>
  <si>
    <t>LARISSA APARECIDA DE SOUZA SILVA</t>
  </si>
  <si>
    <t>7441</t>
  </si>
  <si>
    <t>40641420230405000250</t>
  </si>
  <si>
    <t>ISABELE MORAIS RATIN</t>
  </si>
  <si>
    <t>31643</t>
  </si>
  <si>
    <t>CASTRO</t>
  </si>
  <si>
    <t>40641420230403000257</t>
  </si>
  <si>
    <t>RENATA MACHINEZ MACHADO</t>
  </si>
  <si>
    <t>38094</t>
  </si>
  <si>
    <t>40641420230406000037</t>
  </si>
  <si>
    <t>GIOVANNA GARRIDO GENOVESE</t>
  </si>
  <si>
    <t>130938</t>
  </si>
  <si>
    <t>40641420230405000071</t>
  </si>
  <si>
    <t>LIVIA FERREIRA DIAS</t>
  </si>
  <si>
    <t>52348</t>
  </si>
  <si>
    <t xml:space="preserve">SÃO DOMINGOS DO PRATA </t>
  </si>
  <si>
    <t>40641420230323000473</t>
  </si>
  <si>
    <t>40641420230406000015</t>
  </si>
  <si>
    <t>CEILA MARIA MARTINS</t>
  </si>
  <si>
    <t>53466</t>
  </si>
  <si>
    <t>40641420230406000098</t>
  </si>
  <si>
    <t>FERNANDA REGINA PONCE</t>
  </si>
  <si>
    <t>7246</t>
  </si>
  <si>
    <t xml:space="preserve">PERIODO DE TREINAMENTO E SEQUÊNCIA LÓGICA </t>
  </si>
  <si>
    <t>40641420230406000019</t>
  </si>
  <si>
    <t>INGRID MERTENS SILVA</t>
  </si>
  <si>
    <t>115362</t>
  </si>
  <si>
    <t>40641420230405000059</t>
  </si>
  <si>
    <t>JOSIANE FRANCIO PISSAIA</t>
  </si>
  <si>
    <t>23542</t>
  </si>
  <si>
    <t>40641420230317000228</t>
  </si>
  <si>
    <t>TACIANA SAMRSLA BREMM</t>
  </si>
  <si>
    <t>11627</t>
  </si>
  <si>
    <t>40641420230405000117</t>
  </si>
  <si>
    <t>40641420230328000205</t>
  </si>
  <si>
    <t>5665</t>
  </si>
  <si>
    <t>40641420230410000155</t>
  </si>
  <si>
    <t xml:space="preserve"> ROSANGELA GUEDES UMEKI CIDADE</t>
  </si>
  <si>
    <t>109724</t>
  </si>
  <si>
    <t>40641420230406000093</t>
  </si>
  <si>
    <t xml:space="preserve"> ALYNE JACQUES MARQUES</t>
  </si>
  <si>
    <t>101613</t>
  </si>
  <si>
    <t>40641420230410000111</t>
  </si>
  <si>
    <t xml:space="preserve"> ANDRESA TATIANE FRANCISCO</t>
  </si>
  <si>
    <t>19945</t>
  </si>
  <si>
    <t>40641420230404000064</t>
  </si>
  <si>
    <t>TIAGO MOREIRA RIBEIRO</t>
  </si>
  <si>
    <t>128198</t>
  </si>
  <si>
    <t>40641420230404000299</t>
  </si>
  <si>
    <t>MAGDA ALVES DE SOUZA</t>
  </si>
  <si>
    <t>21858</t>
  </si>
  <si>
    <t>40641420230404000076</t>
  </si>
  <si>
    <t>RENATO MACHINEZ MACHADO</t>
  </si>
  <si>
    <t>37466</t>
  </si>
  <si>
    <t>40641420230404000006</t>
  </si>
  <si>
    <t>LAIS RIBEIRO DE SOUZA ALVES</t>
  </si>
  <si>
    <t>124947</t>
  </si>
  <si>
    <t>40641420230406000082</t>
  </si>
  <si>
    <t>GISELE CORREA CRISTO</t>
  </si>
  <si>
    <t>20624</t>
  </si>
  <si>
    <t>40641420230410000184</t>
  </si>
  <si>
    <t xml:space="preserve"> BRUNA DA SILVA PAES</t>
  </si>
  <si>
    <t>41572</t>
  </si>
  <si>
    <t>40641420230406000055</t>
  </si>
  <si>
    <t>MATHEUS PEREIRA LEANDRO HAGE</t>
  </si>
  <si>
    <t>20650</t>
  </si>
  <si>
    <t>"TER UM MELHOR TEMPO PARA EXPLICAÇÃO EM UM DETERMINADO TÓPICO"</t>
  </si>
  <si>
    <t>40641420230126000044</t>
  </si>
  <si>
    <t>LARISSA DO NASCIMENTO SILVA</t>
  </si>
  <si>
    <t>13035</t>
  </si>
  <si>
    <t>40641420230411000277</t>
  </si>
  <si>
    <t>MICAELE DE OLIVEIRA CAVALCANTE</t>
  </si>
  <si>
    <t>146856</t>
  </si>
  <si>
    <t>40641420230203000340</t>
  </si>
  <si>
    <t xml:space="preserve"> EDUARDO LOURES FILHO</t>
  </si>
  <si>
    <t>73922</t>
  </si>
  <si>
    <t>40641420230413000026</t>
  </si>
  <si>
    <t xml:space="preserve"> RAISSA JORGE RELVAS</t>
  </si>
  <si>
    <t>40641420230412000295</t>
  </si>
  <si>
    <t>JOSE LUIZ SANTOS BITTENCOURT VALENTE</t>
  </si>
  <si>
    <t>1609</t>
  </si>
  <si>
    <t>40641420230411000281</t>
  </si>
  <si>
    <t xml:space="preserve"> JOAO VICTOR DE MATOS BOMFIM</t>
  </si>
  <si>
    <t>23559</t>
  </si>
  <si>
    <t>40641420230411000273</t>
  </si>
  <si>
    <t>ANA BEATRIZ DOS SANTOS LIMA</t>
  </si>
  <si>
    <t>140770</t>
  </si>
  <si>
    <t xml:space="preserve">ITANHAEM </t>
  </si>
  <si>
    <t>40641420230406000248</t>
  </si>
  <si>
    <t xml:space="preserve"> ANA PAULA BORGES RAMOS</t>
  </si>
  <si>
    <t>18411</t>
  </si>
  <si>
    <t xml:space="preserve">SACRAMENTO </t>
  </si>
  <si>
    <t>40641420230413000262</t>
  </si>
  <si>
    <t xml:space="preserve"> WESLEY LEANDRO AFFONSO</t>
  </si>
  <si>
    <t>72067</t>
  </si>
  <si>
    <t>40641420230412000305</t>
  </si>
  <si>
    <t>ROSANA NATAISE NASCIMENTO DE OLIVEIRA</t>
  </si>
  <si>
    <t>118792</t>
  </si>
  <si>
    <t>40641420230414000038</t>
  </si>
  <si>
    <t>PRISCILA EMILE COELHO</t>
  </si>
  <si>
    <t>120640</t>
  </si>
  <si>
    <t>40641420230404000305</t>
  </si>
  <si>
    <t>CARLOS ALEXANDRE REBOUCAS DOS SANTOS</t>
  </si>
  <si>
    <t>7739</t>
  </si>
  <si>
    <t>40641420230414000029</t>
  </si>
  <si>
    <t xml:space="preserve">DANUBIA TARGINO DA SILVA AGUIAR </t>
  </si>
  <si>
    <t>8858</t>
  </si>
  <si>
    <t>40641420230411000134</t>
  </si>
  <si>
    <t>JESSICA CONTREIRAS</t>
  </si>
  <si>
    <t>120604</t>
  </si>
  <si>
    <t>40641420230417000006</t>
  </si>
  <si>
    <t>40641420230417000028</t>
  </si>
  <si>
    <t>AMANDA PAULINO FERREIRA</t>
  </si>
  <si>
    <t>147023</t>
  </si>
  <si>
    <t>40641420230417000046</t>
  </si>
  <si>
    <t>40641420230413000219</t>
  </si>
  <si>
    <t>DEISE NUNES SANTOS SOARES</t>
  </si>
  <si>
    <t>116416</t>
  </si>
  <si>
    <t>40641420230310000016</t>
  </si>
  <si>
    <t>ANANDA PAULA LELES DE SOUZA CUNHA</t>
  </si>
  <si>
    <t>14860</t>
  </si>
  <si>
    <t>40641420230412000003</t>
  </si>
  <si>
    <t>40641420230414000017</t>
  </si>
  <si>
    <t xml:space="preserve"> MYRIAN PINTON PILON</t>
  </si>
  <si>
    <t>40641420230404000192</t>
  </si>
  <si>
    <t>UBERLANDIA NUNES DE SOUZA FERNANDES</t>
  </si>
  <si>
    <t>115924</t>
  </si>
  <si>
    <t>40641420230412000090</t>
  </si>
  <si>
    <t xml:space="preserve"> THALITTA FIAMMA DA SILVA BEZERRA</t>
  </si>
  <si>
    <t>147692</t>
  </si>
  <si>
    <t>40641420230406000017</t>
  </si>
  <si>
    <t>ALISSA TAMARA SILVA</t>
  </si>
  <si>
    <t>66239</t>
  </si>
  <si>
    <t>40641420230412000250</t>
  </si>
  <si>
    <t>FLAVIO LOPES DE OLIVEIRA CORREIA</t>
  </si>
  <si>
    <t>129614</t>
  </si>
  <si>
    <t>40641420230417000027</t>
  </si>
  <si>
    <t>VINICIUS TORRENS ANDERLE</t>
  </si>
  <si>
    <t>4392</t>
  </si>
  <si>
    <t>40641420230406000237</t>
  </si>
  <si>
    <t>AIESCA LORAINE DE QUEIROZ PARRA</t>
  </si>
  <si>
    <t>5236</t>
  </si>
  <si>
    <t>APARECIDA DO TABOAO</t>
  </si>
  <si>
    <t>40641420230417000242</t>
  </si>
  <si>
    <t xml:space="preserve">OSVALDO CRUZ </t>
  </si>
  <si>
    <t>40641420230405000200</t>
  </si>
  <si>
    <t xml:space="preserve"> DANIELE SOUZA FERNANDES</t>
  </si>
  <si>
    <t>122528</t>
  </si>
  <si>
    <t>"FORAM MUITO UTEIS AS DICAS DADAS"</t>
  </si>
  <si>
    <t xml:space="preserve">FERNANDOPOLIS </t>
  </si>
  <si>
    <t>40641420230405000277</t>
  </si>
  <si>
    <t>TATIANA RACHEL CORREA DO NASCIMENTO KIISTER</t>
  </si>
  <si>
    <t>20775</t>
  </si>
  <si>
    <t xml:space="preserve">ITAJAI </t>
  </si>
  <si>
    <t>40641420230321001637</t>
  </si>
  <si>
    <t>ALINE PEIXOTO AUSTRIACO</t>
  </si>
  <si>
    <t>10001</t>
  </si>
  <si>
    <t>40641420230417000259</t>
  </si>
  <si>
    <t>KARINA SILVA VIEIRA</t>
  </si>
  <si>
    <t>91708</t>
  </si>
  <si>
    <t>40641420230403000268</t>
  </si>
  <si>
    <t>FABIO DE SOUZA UCHOA</t>
  </si>
  <si>
    <t>22571</t>
  </si>
  <si>
    <t>40641420230418000077</t>
  </si>
  <si>
    <t>KAMILLA DA SILVA VALENCA</t>
  </si>
  <si>
    <t>13644</t>
  </si>
  <si>
    <t>40641420230324000119</t>
  </si>
  <si>
    <t>PRISCILA RAFAELA SANTOS SILVA</t>
  </si>
  <si>
    <t>1720</t>
  </si>
  <si>
    <t>40641420230419000278</t>
  </si>
  <si>
    <t xml:space="preserve"> GUILHERME MACHADO</t>
  </si>
  <si>
    <t>120946</t>
  </si>
  <si>
    <t>40641420230419000177</t>
  </si>
  <si>
    <t>CAROLINA CRISANTO DE QUEIROZ FRANKLIN</t>
  </si>
  <si>
    <t>9292</t>
  </si>
  <si>
    <t>40641420230403000181</t>
  </si>
  <si>
    <t xml:space="preserve">CAMPO MOURAO </t>
  </si>
  <si>
    <t>40641420230418000301</t>
  </si>
  <si>
    <t xml:space="preserve"> ADRIANA MARIA MOURA DA COSTA</t>
  </si>
  <si>
    <t>3608</t>
  </si>
  <si>
    <t>40641420230419000229</t>
  </si>
  <si>
    <t>RONYLLSON LIMA RIBEIRO</t>
  </si>
  <si>
    <t>29493</t>
  </si>
  <si>
    <t xml:space="preserve">SARANDI </t>
  </si>
  <si>
    <t>40641420230418000143</t>
  </si>
  <si>
    <t>GABRIELA CARLOS DE MELO</t>
  </si>
  <si>
    <t>6745</t>
  </si>
  <si>
    <t>40641420230419000277</t>
  </si>
  <si>
    <t>ADRIANO DE JESUS RODRIGUES</t>
  </si>
  <si>
    <t>116368</t>
  </si>
  <si>
    <t>40641420230419000076</t>
  </si>
  <si>
    <t>MARIELLE DO CARMO ABREU</t>
  </si>
  <si>
    <t>6666</t>
  </si>
  <si>
    <t>40641420230406000241</t>
  </si>
  <si>
    <t>SHIRLEY COELHO GONCALVES</t>
  </si>
  <si>
    <t>19918</t>
  </si>
  <si>
    <t>40641420230419000198</t>
  </si>
  <si>
    <t>VICTORIA CAPOANO CARDOZO PINTO</t>
  </si>
  <si>
    <t>154928</t>
  </si>
  <si>
    <t>40641420230414000021</t>
  </si>
  <si>
    <t>GRACILENE DOS SANTOS DIAS</t>
  </si>
  <si>
    <t>22971</t>
  </si>
  <si>
    <t>40641420230417000210</t>
  </si>
  <si>
    <t>THAYS YSTEFANY NOBERTO RIBEIRO</t>
  </si>
  <si>
    <t>8887</t>
  </si>
  <si>
    <t xml:space="preserve"> 40641420230420008719</t>
  </si>
  <si>
    <t>40641420230418000093</t>
  </si>
  <si>
    <t>RAFAELLA MOTA MENDONCA FIGUEIREDO</t>
  </si>
  <si>
    <t>OLINDA</t>
  </si>
  <si>
    <t>40641420230418000111</t>
  </si>
  <si>
    <t xml:space="preserve"> ALESSANDRO CESAR SANTANA</t>
  </si>
  <si>
    <t>141967</t>
  </si>
  <si>
    <t>PENAPOLIS</t>
  </si>
  <si>
    <t>40641420230419000022</t>
  </si>
  <si>
    <t>ANA BEATRIZ RAPOSO DE SOUZA</t>
  </si>
  <si>
    <t>19733</t>
  </si>
  <si>
    <t>40641420230420001700</t>
  </si>
  <si>
    <t>BIANCA MENDES COSTA</t>
  </si>
  <si>
    <t>49737</t>
  </si>
  <si>
    <t>40641420230417000031</t>
  </si>
  <si>
    <t xml:space="preserve"> NILZA MARIA SANTOS</t>
  </si>
  <si>
    <t>40641420230418000222</t>
  </si>
  <si>
    <t xml:space="preserve"> GABRIELEN APARECIDA DE OLIVEIRA DIAS DO PRADO</t>
  </si>
  <si>
    <t>134728</t>
  </si>
  <si>
    <t>40641420230426000041</t>
  </si>
  <si>
    <t>MARINA FERNANDES ALVES CAVALCANTE</t>
  </si>
  <si>
    <t>118131</t>
  </si>
  <si>
    <t>40641420230206000235</t>
  </si>
  <si>
    <t>BARBARA HELENA CALCADA MUNIZ</t>
  </si>
  <si>
    <t>8291</t>
  </si>
  <si>
    <t>40641420230426000221</t>
  </si>
  <si>
    <t xml:space="preserve"> MONIQUE ALVES MENONI</t>
  </si>
  <si>
    <t>151357</t>
  </si>
  <si>
    <t>40641420230420002045</t>
  </si>
  <si>
    <t>HUGO MARIANO DE OLIVEIRA</t>
  </si>
  <si>
    <t xml:space="preserve">APARECIDADE GOIANIA </t>
  </si>
  <si>
    <t>40641420230417000261</t>
  </si>
  <si>
    <t xml:space="preserve"> SHEILA DAIANA DA ROCHA</t>
  </si>
  <si>
    <t>40641420230413000101</t>
  </si>
  <si>
    <t>LIVIA DI SALVIO SILVA</t>
  </si>
  <si>
    <t>49196</t>
  </si>
  <si>
    <t xml:space="preserve">VALENCA </t>
  </si>
  <si>
    <t>40641420230425000087</t>
  </si>
  <si>
    <t>CRISTIANE TOMIKA NOSE</t>
  </si>
  <si>
    <t>29138</t>
  </si>
  <si>
    <t>40641420230420002217</t>
  </si>
  <si>
    <t>KAMILA REJANE DE SALLES CONSTANTINO BATALHA</t>
  </si>
  <si>
    <t>154200</t>
  </si>
  <si>
    <t>40641420230424001628</t>
  </si>
  <si>
    <t>ALINE MAIA SIMOES</t>
  </si>
  <si>
    <t>22541</t>
  </si>
  <si>
    <t>JEQUIE</t>
  </si>
  <si>
    <t>40641420230418000033</t>
  </si>
  <si>
    <t>GEIZIELE BANDACHESKI ROSA</t>
  </si>
  <si>
    <t>330760</t>
  </si>
  <si>
    <t>40641420230420003617</t>
  </si>
  <si>
    <t>ANA CAROLINA SILVA FIGUEREDO RASTELI</t>
  </si>
  <si>
    <t>40641420230424001552</t>
  </si>
  <si>
    <t>FERNANDA CECILIA BARROS SOARES MESQUITA</t>
  </si>
  <si>
    <t>140283</t>
  </si>
  <si>
    <t>40641420230425000359</t>
  </si>
  <si>
    <t xml:space="preserve"> VERA LUCIA SANTANA DE ALMEIDA</t>
  </si>
  <si>
    <t>106628</t>
  </si>
  <si>
    <t>40641420230404000132</t>
  </si>
  <si>
    <t xml:space="preserve"> CHRIS LANY SOUSA MOURAO</t>
  </si>
  <si>
    <t>40641420230425000179</t>
  </si>
  <si>
    <t xml:space="preserve"> BRUNA MIRANDA DA SILVA</t>
  </si>
  <si>
    <t>120723</t>
  </si>
  <si>
    <t>40641420230418000092</t>
  </si>
  <si>
    <t>40641420230425000375</t>
  </si>
  <si>
    <t>JESSICA LUISY BECHER JACCOUD</t>
  </si>
  <si>
    <t>21607</t>
  </si>
  <si>
    <t>40641420230426000106</t>
  </si>
  <si>
    <t>KELLY KAZUMI HOSOKAWA NAMBA</t>
  </si>
  <si>
    <t>99805</t>
  </si>
  <si>
    <t>"PESSOA MARAVILHOSA, MUITO BEM EXPLICADO"</t>
  </si>
  <si>
    <t>40641420230426000047</t>
  </si>
  <si>
    <t>LUCIANA SEVERIANO BRASIL DE SOUSA</t>
  </si>
  <si>
    <t>9308</t>
  </si>
  <si>
    <t>"AGILIDADE MAIOR NAS AUTORIZAÇÕES DE PROCEDIMENTO"</t>
  </si>
  <si>
    <t>40641420230426000186</t>
  </si>
  <si>
    <t>DOUGLAS THADEU DE OLIVEIRA</t>
  </si>
  <si>
    <t>11639</t>
  </si>
  <si>
    <t>40641420230419000290</t>
  </si>
  <si>
    <t>LUIZ FERNANDO LINHARES</t>
  </si>
  <si>
    <t>1409660</t>
  </si>
  <si>
    <t>40641420230417000000</t>
  </si>
  <si>
    <t xml:space="preserve"> RONALDO DOS SANTOS TOLEDO</t>
  </si>
  <si>
    <t>149616</t>
  </si>
  <si>
    <t>PROMISSAO</t>
  </si>
  <si>
    <t>40641420230426000057</t>
  </si>
  <si>
    <t xml:space="preserve"> VINICIOS DA COSTA REIS</t>
  </si>
  <si>
    <t>105250</t>
  </si>
  <si>
    <t>40641420230419000095</t>
  </si>
  <si>
    <t>PAULA MARTINS MOREIRA</t>
  </si>
  <si>
    <t>19172</t>
  </si>
  <si>
    <t>40641420230426000124</t>
  </si>
  <si>
    <t>RICARDO TADEU AYRES REIS</t>
  </si>
  <si>
    <t>7477</t>
  </si>
  <si>
    <t>CARIACICA</t>
  </si>
  <si>
    <t>30448420230424003176</t>
  </si>
  <si>
    <t>CRISTIANO DA ROSA</t>
  </si>
  <si>
    <t>33519</t>
  </si>
  <si>
    <t>CURITIBA</t>
  </si>
  <si>
    <t>40641420230426000288</t>
  </si>
  <si>
    <t>ISABELA GONZAGA DE OLIVEIRA</t>
  </si>
  <si>
    <t>65380</t>
  </si>
  <si>
    <t>40641420230426000252</t>
  </si>
  <si>
    <t xml:space="preserve"> LUCIA CHRISTIANE GOUVEA BONOTO DA SILVA</t>
  </si>
  <si>
    <t>63004</t>
  </si>
  <si>
    <t>40641420230420000178</t>
  </si>
  <si>
    <t xml:space="preserve"> NATALIA MELO PEREIRA DA SILVA</t>
  </si>
  <si>
    <t>130326</t>
  </si>
  <si>
    <t>40641420230426000132</t>
  </si>
  <si>
    <t>GRAZIELI ALVES BRILHANTE</t>
  </si>
  <si>
    <t>18500</t>
  </si>
  <si>
    <t>40641420230427000021</t>
  </si>
  <si>
    <t>FRANCIS CAROLINE MAIA DE ALCANTARA</t>
  </si>
  <si>
    <t>44920</t>
  </si>
  <si>
    <t>40641420230426000000</t>
  </si>
  <si>
    <t>DANIELA BARRETO DOS SANTOS CALDAS</t>
  </si>
  <si>
    <t>184224</t>
  </si>
  <si>
    <t>30448420230426000300</t>
  </si>
  <si>
    <t>PAULA JANSON DE SOUZA</t>
  </si>
  <si>
    <t>30948</t>
  </si>
  <si>
    <t xml:space="preserve">SÃO JOSE DOS PINHAIS </t>
  </si>
  <si>
    <t>30448420230426000313</t>
  </si>
  <si>
    <t xml:space="preserve"> KAROLINE ALVES ALMEIDA SANTOS</t>
  </si>
  <si>
    <t>32059</t>
  </si>
  <si>
    <t>30448420230426000293</t>
  </si>
  <si>
    <t>TIAGO RODRIGUES DE SOUZA</t>
  </si>
  <si>
    <t>32655</t>
  </si>
  <si>
    <t>COLOMBO</t>
  </si>
  <si>
    <t>40641420230428000137</t>
  </si>
  <si>
    <t>BRUNNA CAROLINA GOMES CONTINI SILVA</t>
  </si>
  <si>
    <t>155381</t>
  </si>
  <si>
    <t>40641420230426000285</t>
  </si>
  <si>
    <t>GABRIELA ARAUJO LOURENCO</t>
  </si>
  <si>
    <t>10856</t>
  </si>
  <si>
    <t xml:space="preserve">MARACANAU </t>
  </si>
  <si>
    <t>CRISTIANO SILVA DE VASCONCELOS</t>
  </si>
  <si>
    <t>20093</t>
  </si>
  <si>
    <t>40641420230427000067</t>
  </si>
  <si>
    <t>NAHLA BRITO HAMIDAH</t>
  </si>
  <si>
    <t>21666</t>
  </si>
  <si>
    <t>40641420230425000396</t>
  </si>
  <si>
    <t xml:space="preserve"> GESSICA FERNANDES QUEIROZ</t>
  </si>
  <si>
    <t>49476</t>
  </si>
  <si>
    <t>40641420230427000288</t>
  </si>
  <si>
    <t>ANA PAULA POLEZE SEGATTO</t>
  </si>
  <si>
    <t>9294</t>
  </si>
  <si>
    <t>MARIA EDURAD</t>
  </si>
  <si>
    <t xml:space="preserve">COLATINA </t>
  </si>
  <si>
    <t>40641420230414000086</t>
  </si>
  <si>
    <t>RENAN AUGUSTO DIAS</t>
  </si>
  <si>
    <t>116843</t>
  </si>
  <si>
    <t>40641420230428000082</t>
  </si>
  <si>
    <t>BIANCA SOUZA NOVAES PORTO</t>
  </si>
  <si>
    <t>147887</t>
  </si>
  <si>
    <t>40641420230426000259</t>
  </si>
  <si>
    <t>BRUNA MACHADO PORTO LEMOS</t>
  </si>
  <si>
    <t>60692</t>
  </si>
  <si>
    <t>PASSOS</t>
  </si>
  <si>
    <t>40641420230427000110</t>
  </si>
  <si>
    <t>DAYANE APARECIDA NAVES</t>
  </si>
  <si>
    <t>51064</t>
  </si>
  <si>
    <t>SÃO SEBASTIAO DO PARAISO</t>
  </si>
  <si>
    <t>40641420230426000167</t>
  </si>
  <si>
    <t xml:space="preserve"> RICARDO OLIVEIRA CHICRI</t>
  </si>
  <si>
    <t>28915</t>
  </si>
  <si>
    <t>CATAGUASES</t>
  </si>
  <si>
    <t>40641420230427000250</t>
  </si>
  <si>
    <t>ALESSANDRA MARIA MORAIS NASCIMENTO</t>
  </si>
  <si>
    <t>59732</t>
  </si>
  <si>
    <t>40641420230426000210</t>
  </si>
  <si>
    <t>AMANDA MARCHI COMAR</t>
  </si>
  <si>
    <t>144716</t>
  </si>
  <si>
    <t>40641420230404000098</t>
  </si>
  <si>
    <t xml:space="preserve"> FENIX REALI MARCIANO</t>
  </si>
  <si>
    <t>116632</t>
  </si>
  <si>
    <t>40641420230427000303</t>
  </si>
  <si>
    <t>WALDILENE DE SOUZA RIBEIRO</t>
  </si>
  <si>
    <t>7267</t>
  </si>
  <si>
    <t>40641420230427000012</t>
  </si>
  <si>
    <t>NATALIA MEIRELES RIBEIRO</t>
  </si>
  <si>
    <t>153498</t>
  </si>
  <si>
    <t>40641420230428000106</t>
  </si>
  <si>
    <t xml:space="preserve"> ARIANNE RAINY DE SOUSA FREITAS</t>
  </si>
  <si>
    <t>51517</t>
  </si>
  <si>
    <t>40641420230413000247</t>
  </si>
  <si>
    <t>MONIQUE BORGES NOGUEIRA DE MORAIS</t>
  </si>
  <si>
    <t>124700</t>
  </si>
  <si>
    <t>INCIAAL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</si>
</sst>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/>
        <bgColor theme="5"/>
      </patternFill>
    </fill>
    <fill>
      <patternFill patternType="solid">
        <fgColor rgb="FFC65911"/>
        <bgColor rgb="FFC65911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 style="slantDashDot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20" fontId="0" fillId="0" borderId="0" xfId="0" applyNumberFormat="1"/>
    <xf numFmtId="0" fontId="1" fillId="0" borderId="1" xfId="0" applyFont="1" applyBorder="1"/>
    <xf numFmtId="0" fontId="0" fillId="0" borderId="0" xfId="0" quotePrefix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2" fillId="0" borderId="0" xfId="0" applyFont="1"/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0" fontId="0" fillId="6" borderId="0" xfId="0" applyFill="1"/>
    <xf numFmtId="0" fontId="0" fillId="6" borderId="2" xfId="0" applyFill="1" applyBorder="1"/>
    <xf numFmtId="0" fontId="0" fillId="7" borderId="0" xfId="0" applyFill="1"/>
    <xf numFmtId="0" fontId="0" fillId="7" borderId="2" xfId="0" applyFill="1" applyBorder="1"/>
    <xf numFmtId="49" fontId="0" fillId="0" borderId="0" xfId="0" applyNumberFormat="1"/>
    <xf numFmtId="0" fontId="3" fillId="8" borderId="0" xfId="0" applyFont="1" applyFill="1"/>
    <xf numFmtId="0" fontId="3" fillId="9" borderId="0" xfId="0" applyFont="1" applyFill="1"/>
    <xf numFmtId="49" fontId="3" fillId="8" borderId="0" xfId="0" applyNumberFormat="1" applyFont="1" applyFill="1"/>
    <xf numFmtId="14" fontId="3" fillId="8" borderId="0" xfId="0" applyNumberFormat="1" applyFont="1" applyFill="1"/>
    <xf numFmtId="20" fontId="3" fillId="8" borderId="0" xfId="0" applyNumberFormat="1" applyFont="1" applyFill="1"/>
    <xf numFmtId="49" fontId="3" fillId="9" borderId="0" xfId="0" applyNumberFormat="1" applyFont="1" applyFill="1"/>
    <xf numFmtId="14" fontId="3" fillId="9" borderId="0" xfId="0" applyNumberFormat="1" applyFont="1" applyFill="1"/>
    <xf numFmtId="20" fontId="3" fillId="9" borderId="0" xfId="0" applyNumberFormat="1" applyFont="1" applyFill="1"/>
    <xf numFmtId="0" fontId="3" fillId="8" borderId="0" xfId="0" quotePrefix="1" applyFont="1" applyFill="1"/>
    <xf numFmtId="0" fontId="0" fillId="0" borderId="0" xfId="0" applyAlignment="1">
      <alignment horizontal="left"/>
    </xf>
    <xf numFmtId="0" fontId="5" fillId="10" borderId="0" xfId="0" applyFont="1" applyFill="1"/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8">
    <dxf>
      <numFmt numFmtId="25" formatCode="hh:mm"/>
    </dxf>
    <dxf>
      <numFmt numFmtId="19" formatCode="dd/mm/yyyy"/>
    </dxf>
    <dxf>
      <numFmt numFmtId="30" formatCode="@"/>
    </dxf>
    <dxf>
      <numFmt numFmtId="0" formatCode="General"/>
    </dxf>
    <dxf>
      <border outline="0">
        <top style="thin">
          <color theme="4"/>
        </top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PRINCIPAL" displayName="PRINCIPAL" ref="A2:S2847" totalsRowShown="0" headerRowDxfId="6" headerRowBorderDxfId="5" tableBorderDxfId="4">
  <autoFilter ref="A2:S2847" xr:uid="{00000000-0009-0000-0100-000006000000}">
    <filterColumn colId="8">
      <filters>
        <dateGroupItem year="2023" dateTimeGrouping="year"/>
      </filters>
    </filterColumn>
  </autoFilter>
  <sortState xmlns:xlrd2="http://schemas.microsoft.com/office/spreadsheetml/2017/richdata2" ref="A1517:S1708">
    <sortCondition descending="1" ref="I2:I1908"/>
  </sortState>
  <tableColumns count="19">
    <tableColumn id="1" xr3:uid="{00000000-0010-0000-0000-000001000000}" name="Nº" dataDxfId="3"/>
    <tableColumn id="2" xr3:uid="{00000000-0010-0000-0000-000002000000}" name="MÊS"/>
    <tableColumn id="3" xr3:uid="{00000000-0010-0000-0000-000003000000}" name="PROTOCOLO"/>
    <tableColumn id="4" xr3:uid="{00000000-0010-0000-0000-000004000000}" name="NOME"/>
    <tableColumn id="5" xr3:uid="{00000000-0010-0000-0000-000005000000}" name="OPERADORA"/>
    <tableColumn id="6" xr3:uid="{00000000-0010-0000-0000-000006000000}" name="CRO" dataDxfId="2"/>
    <tableColumn id="7" xr3:uid="{00000000-0010-0000-0000-000007000000}" name="UF"/>
    <tableColumn id="8" xr3:uid="{00000000-0010-0000-0000-000008000000}" name="SITUAÇÃO"/>
    <tableColumn id="9" xr3:uid="{00000000-0010-0000-0000-000009000000}" name="AGENDA" dataDxfId="1"/>
    <tableColumn id="10" xr3:uid="{00000000-0010-0000-0000-00000A000000}" name="HORÁRIO" dataDxfId="0"/>
    <tableColumn id="11" xr3:uid="{00000000-0010-0000-0000-00000B000000}" name="TIPO"/>
    <tableColumn id="12" xr3:uid="{00000000-0010-0000-0000-00000C000000}" name="CADASTRO"/>
    <tableColumn id="13" xr3:uid="{00000000-0010-0000-0000-00000D000000}" name="MINISTRANTE"/>
    <tableColumn id="14" xr3:uid="{00000000-0010-0000-0000-00000E000000}" name="REAGENDAMENTO"/>
    <tableColumn id="15" xr3:uid="{00000000-0010-0000-0000-00000F000000}" name="NOTA"/>
    <tableColumn id="16" xr3:uid="{00000000-0010-0000-0000-000010000000}" name="TÓPICO"/>
    <tableColumn id="19" xr3:uid="{00000000-0010-0000-0000-000013000000}" name="DEPOIMENTOS"/>
    <tableColumn id="17" xr3:uid="{00000000-0010-0000-0000-000011000000}" name="CIDADE"/>
    <tableColumn id="18" xr3:uid="{00000000-0010-0000-0000-000012000000}" name="REGIÃO"/>
  </tableColumns>
  <tableStyleInfo name="TableStyleDark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986"/>
  <sheetViews>
    <sheetView tabSelected="1" topLeftCell="A2830" zoomScaleNormal="100" workbookViewId="0">
      <selection activeCell="D2841" sqref="D2841"/>
    </sheetView>
  </sheetViews>
  <sheetFormatPr defaultRowHeight="15" x14ac:dyDescent="0.25"/>
  <cols>
    <col min="1" max="1" width="5.5703125" customWidth="1"/>
    <col min="2" max="2" width="7.140625" bestFit="1" customWidth="1"/>
    <col min="3" max="3" width="23.85546875" bestFit="1" customWidth="1"/>
    <col min="4" max="4" width="50.7109375" customWidth="1"/>
    <col min="5" max="5" width="14.42578125" customWidth="1"/>
    <col min="6" max="6" width="7.7109375" bestFit="1" customWidth="1"/>
    <col min="7" max="7" width="5.7109375" customWidth="1"/>
    <col min="8" max="8" width="20.7109375" customWidth="1"/>
    <col min="9" max="9" width="15.42578125" customWidth="1"/>
    <col min="10" max="10" width="11.5703125" customWidth="1"/>
    <col min="11" max="11" width="13.5703125" customWidth="1"/>
    <col min="12" max="12" width="12.5703125" customWidth="1"/>
    <col min="13" max="13" width="19" customWidth="1"/>
    <col min="14" max="14" width="1.42578125" hidden="1" customWidth="1"/>
    <col min="15" max="15" width="8.7109375" customWidth="1"/>
    <col min="16" max="16" width="29.140625" customWidth="1"/>
    <col min="17" max="17" width="75.85546875" customWidth="1"/>
    <col min="18" max="18" width="27.85546875" bestFit="1" customWidth="1"/>
    <col min="19" max="19" width="14" customWidth="1"/>
  </cols>
  <sheetData>
    <row r="2" spans="1:19" x14ac:dyDescent="0.25">
      <c r="A2" s="3" t="s">
        <v>15</v>
      </c>
      <c r="B2" s="3" t="s">
        <v>16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2129</v>
      </c>
      <c r="R2" s="3" t="s">
        <v>14</v>
      </c>
      <c r="S2" s="3" t="s">
        <v>17</v>
      </c>
    </row>
    <row r="3" spans="1:19" hidden="1" x14ac:dyDescent="0.25">
      <c r="A3">
        <f t="shared" ref="A3:A66" si="0">ROW(1:1982)</f>
        <v>1</v>
      </c>
      <c r="B3">
        <f t="shared" ref="B3:B66" si="1">MONTH(I3)</f>
        <v>1</v>
      </c>
      <c r="C3" s="4" t="s">
        <v>25</v>
      </c>
      <c r="D3" t="s">
        <v>24</v>
      </c>
      <c r="E3" t="s">
        <v>18</v>
      </c>
      <c r="F3" s="15" t="s">
        <v>4552</v>
      </c>
      <c r="G3" t="s">
        <v>26</v>
      </c>
      <c r="H3" t="s">
        <v>19</v>
      </c>
      <c r="I3" s="1">
        <v>44564</v>
      </c>
      <c r="J3" s="2">
        <v>0.625</v>
      </c>
      <c r="K3" t="s">
        <v>20</v>
      </c>
      <c r="L3" t="s">
        <v>27</v>
      </c>
      <c r="M3" t="s">
        <v>22</v>
      </c>
      <c r="R3" t="s">
        <v>28</v>
      </c>
      <c r="S3" t="s">
        <v>23</v>
      </c>
    </row>
    <row r="4" spans="1:19" hidden="1" x14ac:dyDescent="0.25">
      <c r="A4">
        <f t="shared" si="0"/>
        <v>2</v>
      </c>
      <c r="B4">
        <f t="shared" si="1"/>
        <v>1</v>
      </c>
      <c r="C4" s="4" t="s">
        <v>30</v>
      </c>
      <c r="D4" t="s">
        <v>29</v>
      </c>
      <c r="E4" t="s">
        <v>18</v>
      </c>
      <c r="F4" s="15" t="s">
        <v>622</v>
      </c>
      <c r="G4" t="s">
        <v>31</v>
      </c>
      <c r="H4" t="s">
        <v>19</v>
      </c>
      <c r="I4" s="1">
        <v>44565</v>
      </c>
      <c r="J4" s="2">
        <v>0.45833333333333331</v>
      </c>
      <c r="K4" t="s">
        <v>32</v>
      </c>
      <c r="L4" t="s">
        <v>27</v>
      </c>
      <c r="M4" t="s">
        <v>22</v>
      </c>
      <c r="O4">
        <v>10</v>
      </c>
      <c r="R4" t="s">
        <v>33</v>
      </c>
      <c r="S4" t="s">
        <v>34</v>
      </c>
    </row>
    <row r="5" spans="1:19" hidden="1" x14ac:dyDescent="0.25">
      <c r="A5">
        <f t="shared" si="0"/>
        <v>3</v>
      </c>
      <c r="B5">
        <f t="shared" si="1"/>
        <v>1</v>
      </c>
      <c r="C5" s="4" t="s">
        <v>36</v>
      </c>
      <c r="D5" t="s">
        <v>35</v>
      </c>
      <c r="E5" t="s">
        <v>18</v>
      </c>
      <c r="F5" s="15">
        <v>48647</v>
      </c>
      <c r="G5" t="s">
        <v>31</v>
      </c>
      <c r="H5" t="s">
        <v>19</v>
      </c>
      <c r="I5" s="1">
        <v>44565</v>
      </c>
      <c r="J5" s="2">
        <v>0.45833333333333331</v>
      </c>
      <c r="K5" t="s">
        <v>32</v>
      </c>
      <c r="L5" t="s">
        <v>27</v>
      </c>
      <c r="M5" t="s">
        <v>22</v>
      </c>
      <c r="O5">
        <v>10</v>
      </c>
      <c r="R5" t="s">
        <v>33</v>
      </c>
      <c r="S5" t="s">
        <v>34</v>
      </c>
    </row>
    <row r="6" spans="1:19" hidden="1" x14ac:dyDescent="0.25">
      <c r="A6">
        <f t="shared" si="0"/>
        <v>4</v>
      </c>
      <c r="B6">
        <f t="shared" si="1"/>
        <v>1</v>
      </c>
      <c r="C6" s="4" t="s">
        <v>38</v>
      </c>
      <c r="D6" t="s">
        <v>37</v>
      </c>
      <c r="E6" t="s">
        <v>18</v>
      </c>
      <c r="F6" s="15" t="s">
        <v>623</v>
      </c>
      <c r="G6" t="s">
        <v>31</v>
      </c>
      <c r="H6" t="s">
        <v>19</v>
      </c>
      <c r="I6" s="1">
        <v>44565</v>
      </c>
      <c r="J6" s="2">
        <v>0.58333333333333337</v>
      </c>
      <c r="K6" t="s">
        <v>32</v>
      </c>
      <c r="L6" t="s">
        <v>21</v>
      </c>
      <c r="M6" t="s">
        <v>22</v>
      </c>
      <c r="O6">
        <v>10</v>
      </c>
      <c r="R6" t="s">
        <v>39</v>
      </c>
      <c r="S6" t="s">
        <v>34</v>
      </c>
    </row>
    <row r="7" spans="1:19" hidden="1" x14ac:dyDescent="0.25">
      <c r="A7">
        <f t="shared" si="0"/>
        <v>5</v>
      </c>
      <c r="B7">
        <f t="shared" si="1"/>
        <v>1</v>
      </c>
      <c r="C7" s="4" t="s">
        <v>41</v>
      </c>
      <c r="D7" t="s">
        <v>40</v>
      </c>
      <c r="E7" t="s">
        <v>42</v>
      </c>
      <c r="F7" s="15" t="s">
        <v>4553</v>
      </c>
      <c r="G7" t="s">
        <v>43</v>
      </c>
      <c r="H7" t="s">
        <v>19</v>
      </c>
      <c r="I7" s="1">
        <v>44565</v>
      </c>
      <c r="J7" s="2">
        <v>0.66666666666666663</v>
      </c>
      <c r="K7" t="s">
        <v>20</v>
      </c>
      <c r="L7" t="s">
        <v>21</v>
      </c>
      <c r="M7" t="s">
        <v>22</v>
      </c>
      <c r="R7" t="s">
        <v>44</v>
      </c>
      <c r="S7" t="s">
        <v>23</v>
      </c>
    </row>
    <row r="8" spans="1:19" hidden="1" x14ac:dyDescent="0.25">
      <c r="A8">
        <f t="shared" si="0"/>
        <v>6</v>
      </c>
      <c r="B8">
        <f t="shared" si="1"/>
        <v>1</v>
      </c>
      <c r="C8" s="4" t="s">
        <v>46</v>
      </c>
      <c r="D8" t="s">
        <v>45</v>
      </c>
      <c r="E8" t="s">
        <v>18</v>
      </c>
      <c r="F8" s="15">
        <v>90414</v>
      </c>
      <c r="G8" t="s">
        <v>31</v>
      </c>
      <c r="H8" t="s">
        <v>19</v>
      </c>
      <c r="I8" s="1">
        <v>44565</v>
      </c>
      <c r="J8" s="2">
        <v>0</v>
      </c>
      <c r="K8" t="s">
        <v>20</v>
      </c>
      <c r="L8" t="s">
        <v>27</v>
      </c>
      <c r="M8" t="s">
        <v>47</v>
      </c>
      <c r="P8" t="s">
        <v>48</v>
      </c>
      <c r="R8" t="s">
        <v>49</v>
      </c>
      <c r="S8" t="s">
        <v>34</v>
      </c>
    </row>
    <row r="9" spans="1:19" hidden="1" x14ac:dyDescent="0.25">
      <c r="A9">
        <f t="shared" si="0"/>
        <v>7</v>
      </c>
      <c r="B9">
        <f t="shared" si="1"/>
        <v>1</v>
      </c>
      <c r="C9" s="4" t="s">
        <v>51</v>
      </c>
      <c r="D9" t="s">
        <v>50</v>
      </c>
      <c r="E9" t="s">
        <v>18</v>
      </c>
      <c r="F9" s="15">
        <v>14762</v>
      </c>
      <c r="G9" t="s">
        <v>52</v>
      </c>
      <c r="H9" t="s">
        <v>19</v>
      </c>
      <c r="I9" s="1">
        <v>44565</v>
      </c>
      <c r="J9" s="2">
        <v>0</v>
      </c>
      <c r="K9" t="s">
        <v>20</v>
      </c>
      <c r="L9" t="s">
        <v>27</v>
      </c>
      <c r="M9" t="s">
        <v>47</v>
      </c>
      <c r="P9" t="s">
        <v>53</v>
      </c>
      <c r="R9" t="s">
        <v>54</v>
      </c>
      <c r="S9" t="s">
        <v>34</v>
      </c>
    </row>
    <row r="10" spans="1:19" hidden="1" x14ac:dyDescent="0.25">
      <c r="A10">
        <f t="shared" si="0"/>
        <v>8</v>
      </c>
      <c r="B10">
        <f t="shared" si="1"/>
        <v>1</v>
      </c>
      <c r="C10" s="4" t="s">
        <v>56</v>
      </c>
      <c r="D10" t="s">
        <v>55</v>
      </c>
      <c r="E10" t="s">
        <v>18</v>
      </c>
      <c r="F10" s="15">
        <v>19016</v>
      </c>
      <c r="G10" t="s">
        <v>26</v>
      </c>
      <c r="H10" t="s">
        <v>19</v>
      </c>
      <c r="I10" s="1">
        <v>44565</v>
      </c>
      <c r="J10" s="2">
        <v>0</v>
      </c>
      <c r="K10" t="s">
        <v>20</v>
      </c>
      <c r="L10" t="s">
        <v>27</v>
      </c>
      <c r="M10" t="s">
        <v>47</v>
      </c>
      <c r="P10" t="s">
        <v>57</v>
      </c>
      <c r="R10" t="s">
        <v>58</v>
      </c>
      <c r="S10" t="s">
        <v>23</v>
      </c>
    </row>
    <row r="11" spans="1:19" hidden="1" x14ac:dyDescent="0.25">
      <c r="A11">
        <f t="shared" si="0"/>
        <v>9</v>
      </c>
      <c r="B11">
        <f t="shared" si="1"/>
        <v>1</v>
      </c>
      <c r="C11" s="4" t="s">
        <v>59</v>
      </c>
      <c r="D11" t="s">
        <v>55</v>
      </c>
      <c r="E11" t="s">
        <v>18</v>
      </c>
      <c r="F11" s="15">
        <v>19016</v>
      </c>
      <c r="G11" t="s">
        <v>26</v>
      </c>
      <c r="H11" t="s">
        <v>19</v>
      </c>
      <c r="I11" s="1">
        <v>44565</v>
      </c>
      <c r="J11" s="2">
        <v>0</v>
      </c>
      <c r="K11" t="s">
        <v>20</v>
      </c>
      <c r="L11" t="s">
        <v>27</v>
      </c>
      <c r="M11" t="s">
        <v>47</v>
      </c>
      <c r="P11" t="s">
        <v>57</v>
      </c>
      <c r="R11" t="s">
        <v>58</v>
      </c>
      <c r="S11" t="s">
        <v>23</v>
      </c>
    </row>
    <row r="12" spans="1:19" hidden="1" x14ac:dyDescent="0.25">
      <c r="A12">
        <f t="shared" si="0"/>
        <v>10</v>
      </c>
      <c r="B12">
        <f t="shared" si="1"/>
        <v>1</v>
      </c>
      <c r="C12" s="4" t="s">
        <v>65</v>
      </c>
      <c r="D12" t="s">
        <v>64</v>
      </c>
      <c r="E12" t="s">
        <v>18</v>
      </c>
      <c r="F12" s="15">
        <v>56943</v>
      </c>
      <c r="G12" t="s">
        <v>66</v>
      </c>
      <c r="H12" t="s">
        <v>19</v>
      </c>
      <c r="I12" s="1">
        <v>44566</v>
      </c>
      <c r="J12" s="2">
        <v>0.45833333333333331</v>
      </c>
      <c r="K12" t="s">
        <v>32</v>
      </c>
      <c r="L12" t="s">
        <v>27</v>
      </c>
      <c r="M12" t="s">
        <v>22</v>
      </c>
      <c r="O12">
        <v>10</v>
      </c>
      <c r="R12" t="s">
        <v>67</v>
      </c>
      <c r="S12" t="s">
        <v>34</v>
      </c>
    </row>
    <row r="13" spans="1:19" hidden="1" x14ac:dyDescent="0.25">
      <c r="A13">
        <f t="shared" si="0"/>
        <v>11</v>
      </c>
      <c r="B13">
        <f t="shared" si="1"/>
        <v>1</v>
      </c>
      <c r="C13" s="4" t="s">
        <v>69</v>
      </c>
      <c r="D13" t="s">
        <v>68</v>
      </c>
      <c r="E13" t="s">
        <v>18</v>
      </c>
      <c r="F13" s="15">
        <v>3340</v>
      </c>
      <c r="G13" t="s">
        <v>70</v>
      </c>
      <c r="H13" t="s">
        <v>19</v>
      </c>
      <c r="I13" s="1">
        <v>44566</v>
      </c>
      <c r="J13" s="2">
        <v>0.45833333333333331</v>
      </c>
      <c r="K13" t="s">
        <v>32</v>
      </c>
      <c r="L13" t="s">
        <v>27</v>
      </c>
      <c r="M13" t="s">
        <v>22</v>
      </c>
      <c r="O13">
        <v>10</v>
      </c>
      <c r="R13" t="s">
        <v>71</v>
      </c>
      <c r="S13" t="s">
        <v>72</v>
      </c>
    </row>
    <row r="14" spans="1:19" hidden="1" x14ac:dyDescent="0.25">
      <c r="A14">
        <f t="shared" si="0"/>
        <v>12</v>
      </c>
      <c r="B14">
        <f t="shared" si="1"/>
        <v>1</v>
      </c>
      <c r="C14" s="4" t="s">
        <v>73</v>
      </c>
      <c r="D14" t="s">
        <v>55</v>
      </c>
      <c r="E14" t="s">
        <v>18</v>
      </c>
      <c r="F14" s="15">
        <v>19016</v>
      </c>
      <c r="G14" t="s">
        <v>26</v>
      </c>
      <c r="H14" t="s">
        <v>19</v>
      </c>
      <c r="I14" s="1">
        <v>44566</v>
      </c>
      <c r="J14" s="2">
        <v>0</v>
      </c>
      <c r="K14" t="s">
        <v>20</v>
      </c>
      <c r="L14" t="s">
        <v>27</v>
      </c>
      <c r="M14" t="s">
        <v>47</v>
      </c>
      <c r="P14" t="s">
        <v>74</v>
      </c>
      <c r="R14" t="s">
        <v>58</v>
      </c>
      <c r="S14" t="s">
        <v>23</v>
      </c>
    </row>
    <row r="15" spans="1:19" hidden="1" x14ac:dyDescent="0.25">
      <c r="A15">
        <f t="shared" si="0"/>
        <v>13</v>
      </c>
      <c r="B15">
        <f t="shared" si="1"/>
        <v>1</v>
      </c>
      <c r="C15" s="4" t="s">
        <v>75</v>
      </c>
      <c r="D15" t="s">
        <v>50</v>
      </c>
      <c r="E15" t="s">
        <v>18</v>
      </c>
      <c r="F15" s="15">
        <v>14762</v>
      </c>
      <c r="G15" t="s">
        <v>52</v>
      </c>
      <c r="H15" t="s">
        <v>19</v>
      </c>
      <c r="I15" s="1">
        <v>44566</v>
      </c>
      <c r="J15" s="2">
        <v>0</v>
      </c>
      <c r="K15" t="s">
        <v>20</v>
      </c>
      <c r="L15" t="s">
        <v>27</v>
      </c>
      <c r="M15" t="s">
        <v>47</v>
      </c>
      <c r="P15" t="s">
        <v>74</v>
      </c>
      <c r="R15" t="s">
        <v>54</v>
      </c>
      <c r="S15" t="s">
        <v>34</v>
      </c>
    </row>
    <row r="16" spans="1:19" hidden="1" x14ac:dyDescent="0.25">
      <c r="A16">
        <f t="shared" si="0"/>
        <v>14</v>
      </c>
      <c r="B16">
        <f t="shared" si="1"/>
        <v>1</v>
      </c>
      <c r="C16" s="4" t="s">
        <v>76</v>
      </c>
      <c r="D16" t="s">
        <v>50</v>
      </c>
      <c r="E16" t="s">
        <v>18</v>
      </c>
      <c r="F16" s="15">
        <v>14762</v>
      </c>
      <c r="G16" t="s">
        <v>52</v>
      </c>
      <c r="H16" t="s">
        <v>19</v>
      </c>
      <c r="I16" s="1">
        <v>44566</v>
      </c>
      <c r="J16" s="2">
        <v>0</v>
      </c>
      <c r="K16" t="s">
        <v>20</v>
      </c>
      <c r="L16" t="s">
        <v>27</v>
      </c>
      <c r="M16" t="s">
        <v>47</v>
      </c>
      <c r="P16" t="s">
        <v>74</v>
      </c>
      <c r="R16" t="s">
        <v>54</v>
      </c>
      <c r="S16" t="s">
        <v>34</v>
      </c>
    </row>
    <row r="17" spans="1:19" hidden="1" x14ac:dyDescent="0.25">
      <c r="A17">
        <f t="shared" si="0"/>
        <v>15</v>
      </c>
      <c r="B17">
        <f t="shared" si="1"/>
        <v>1</v>
      </c>
      <c r="C17" s="4" t="s">
        <v>77</v>
      </c>
      <c r="D17" t="s">
        <v>55</v>
      </c>
      <c r="E17" t="s">
        <v>18</v>
      </c>
      <c r="F17" s="15">
        <v>19016</v>
      </c>
      <c r="G17" t="s">
        <v>26</v>
      </c>
      <c r="H17" t="s">
        <v>19</v>
      </c>
      <c r="I17" s="1">
        <v>44566</v>
      </c>
      <c r="J17" s="2">
        <v>0</v>
      </c>
      <c r="K17" t="s">
        <v>20</v>
      </c>
      <c r="L17" t="s">
        <v>27</v>
      </c>
      <c r="M17" t="s">
        <v>47</v>
      </c>
      <c r="P17" t="s">
        <v>78</v>
      </c>
      <c r="R17" t="s">
        <v>58</v>
      </c>
      <c r="S17" t="s">
        <v>23</v>
      </c>
    </row>
    <row r="18" spans="1:19" hidden="1" x14ac:dyDescent="0.25">
      <c r="A18">
        <f t="shared" si="0"/>
        <v>16</v>
      </c>
      <c r="B18">
        <f t="shared" si="1"/>
        <v>1</v>
      </c>
      <c r="C18" s="4" t="s">
        <v>80</v>
      </c>
      <c r="D18" t="s">
        <v>79</v>
      </c>
      <c r="E18" t="s">
        <v>18</v>
      </c>
      <c r="F18" s="15" t="s">
        <v>624</v>
      </c>
      <c r="G18" t="s">
        <v>31</v>
      </c>
      <c r="H18" t="s">
        <v>19</v>
      </c>
      <c r="I18" s="1">
        <v>44567</v>
      </c>
      <c r="J18" s="2">
        <v>0.375</v>
      </c>
      <c r="K18" t="s">
        <v>32</v>
      </c>
      <c r="L18" t="s">
        <v>27</v>
      </c>
      <c r="M18" t="s">
        <v>22</v>
      </c>
      <c r="O18">
        <v>10</v>
      </c>
      <c r="R18" t="s">
        <v>81</v>
      </c>
      <c r="S18" t="s">
        <v>34</v>
      </c>
    </row>
    <row r="19" spans="1:19" hidden="1" x14ac:dyDescent="0.25">
      <c r="A19">
        <f t="shared" si="0"/>
        <v>17</v>
      </c>
      <c r="B19">
        <f t="shared" si="1"/>
        <v>1</v>
      </c>
      <c r="C19" s="4" t="s">
        <v>83</v>
      </c>
      <c r="D19" t="s">
        <v>82</v>
      </c>
      <c r="E19" t="s">
        <v>18</v>
      </c>
      <c r="F19" s="15">
        <v>11627</v>
      </c>
      <c r="G19" t="s">
        <v>84</v>
      </c>
      <c r="H19" t="s">
        <v>19</v>
      </c>
      <c r="I19" s="1">
        <v>44567</v>
      </c>
      <c r="J19" s="2">
        <v>0.66666666666666663</v>
      </c>
      <c r="K19" t="s">
        <v>20</v>
      </c>
      <c r="L19" t="s">
        <v>27</v>
      </c>
      <c r="M19" t="s">
        <v>22</v>
      </c>
      <c r="N19">
        <v>1</v>
      </c>
      <c r="R19" t="s">
        <v>85</v>
      </c>
      <c r="S19" t="s">
        <v>86</v>
      </c>
    </row>
    <row r="20" spans="1:19" hidden="1" x14ac:dyDescent="0.25">
      <c r="A20">
        <f t="shared" si="0"/>
        <v>18</v>
      </c>
      <c r="B20">
        <f t="shared" si="1"/>
        <v>1</v>
      </c>
      <c r="C20" s="4" t="s">
        <v>88</v>
      </c>
      <c r="D20" t="s">
        <v>87</v>
      </c>
      <c r="E20" t="s">
        <v>18</v>
      </c>
      <c r="F20" s="15">
        <v>25574</v>
      </c>
      <c r="G20" t="s">
        <v>43</v>
      </c>
      <c r="H20" t="s">
        <v>19</v>
      </c>
      <c r="I20" s="1">
        <v>44567</v>
      </c>
      <c r="J20" s="2">
        <v>0.66666666666666663</v>
      </c>
      <c r="K20" t="s">
        <v>20</v>
      </c>
      <c r="L20" t="s">
        <v>27</v>
      </c>
      <c r="M20" t="s">
        <v>22</v>
      </c>
      <c r="R20" t="s">
        <v>89</v>
      </c>
      <c r="S20" t="s">
        <v>23</v>
      </c>
    </row>
    <row r="21" spans="1:19" hidden="1" x14ac:dyDescent="0.25">
      <c r="A21">
        <f t="shared" si="0"/>
        <v>19</v>
      </c>
      <c r="B21">
        <f t="shared" si="1"/>
        <v>1</v>
      </c>
      <c r="C21" s="4" t="s">
        <v>91</v>
      </c>
      <c r="D21" t="s">
        <v>90</v>
      </c>
      <c r="E21" t="s">
        <v>18</v>
      </c>
      <c r="F21" s="15">
        <v>22265</v>
      </c>
      <c r="G21" t="s">
        <v>92</v>
      </c>
      <c r="H21" t="s">
        <v>19</v>
      </c>
      <c r="I21" s="1">
        <v>44568</v>
      </c>
      <c r="J21" s="2">
        <v>0</v>
      </c>
      <c r="K21" t="s">
        <v>20</v>
      </c>
      <c r="L21" t="s">
        <v>27</v>
      </c>
      <c r="M21" t="s">
        <v>47</v>
      </c>
      <c r="P21" t="s">
        <v>74</v>
      </c>
      <c r="R21" t="s">
        <v>93</v>
      </c>
      <c r="S21" t="s">
        <v>23</v>
      </c>
    </row>
    <row r="22" spans="1:19" hidden="1" x14ac:dyDescent="0.25">
      <c r="A22">
        <f t="shared" si="0"/>
        <v>20</v>
      </c>
      <c r="B22">
        <f t="shared" si="1"/>
        <v>1</v>
      </c>
      <c r="C22" s="4" t="s">
        <v>94</v>
      </c>
      <c r="D22" t="s">
        <v>90</v>
      </c>
      <c r="E22" t="s">
        <v>18</v>
      </c>
      <c r="F22" s="15">
        <v>22265</v>
      </c>
      <c r="G22" t="s">
        <v>92</v>
      </c>
      <c r="H22" t="s">
        <v>19</v>
      </c>
      <c r="I22" s="1">
        <v>44568</v>
      </c>
      <c r="J22" s="2">
        <v>0</v>
      </c>
      <c r="K22" t="s">
        <v>20</v>
      </c>
      <c r="L22" t="s">
        <v>27</v>
      </c>
      <c r="M22" t="s">
        <v>47</v>
      </c>
      <c r="P22" t="s">
        <v>95</v>
      </c>
      <c r="R22" t="s">
        <v>93</v>
      </c>
      <c r="S22" t="s">
        <v>23</v>
      </c>
    </row>
    <row r="23" spans="1:19" hidden="1" x14ac:dyDescent="0.25">
      <c r="A23">
        <f t="shared" si="0"/>
        <v>21</v>
      </c>
      <c r="B23">
        <f t="shared" si="1"/>
        <v>1</v>
      </c>
      <c r="C23" s="4" t="s">
        <v>97</v>
      </c>
      <c r="D23" t="s">
        <v>96</v>
      </c>
      <c r="E23" t="s">
        <v>18</v>
      </c>
      <c r="F23" s="15" t="s">
        <v>634</v>
      </c>
      <c r="G23" t="s">
        <v>31</v>
      </c>
      <c r="H23" t="s">
        <v>19</v>
      </c>
      <c r="I23" s="1">
        <v>44568</v>
      </c>
      <c r="J23" s="2">
        <v>0.375</v>
      </c>
      <c r="K23" t="s">
        <v>20</v>
      </c>
      <c r="L23" t="s">
        <v>21</v>
      </c>
      <c r="M23" t="s">
        <v>22</v>
      </c>
      <c r="N23">
        <v>1</v>
      </c>
      <c r="R23" t="s">
        <v>98</v>
      </c>
      <c r="S23" t="s">
        <v>34</v>
      </c>
    </row>
    <row r="24" spans="1:19" hidden="1" x14ac:dyDescent="0.25">
      <c r="A24">
        <f t="shared" si="0"/>
        <v>22</v>
      </c>
      <c r="B24">
        <f t="shared" si="1"/>
        <v>1</v>
      </c>
      <c r="C24" s="4" t="s">
        <v>100</v>
      </c>
      <c r="D24" t="s">
        <v>99</v>
      </c>
      <c r="E24" t="s">
        <v>18</v>
      </c>
      <c r="F24" s="15">
        <v>5744</v>
      </c>
      <c r="G24" t="s">
        <v>101</v>
      </c>
      <c r="H24" t="s">
        <v>19</v>
      </c>
      <c r="I24" s="1">
        <v>44568</v>
      </c>
      <c r="J24" s="2">
        <v>0.375</v>
      </c>
      <c r="K24" t="s">
        <v>32</v>
      </c>
      <c r="L24" t="s">
        <v>21</v>
      </c>
      <c r="M24" t="s">
        <v>22</v>
      </c>
      <c r="O24">
        <v>10</v>
      </c>
      <c r="R24" t="s">
        <v>102</v>
      </c>
      <c r="S24" t="s">
        <v>72</v>
      </c>
    </row>
    <row r="25" spans="1:19" hidden="1" x14ac:dyDescent="0.25">
      <c r="A25">
        <f t="shared" si="0"/>
        <v>23</v>
      </c>
      <c r="B25">
        <f t="shared" si="1"/>
        <v>1</v>
      </c>
      <c r="C25" s="4" t="s">
        <v>104</v>
      </c>
      <c r="D25" t="s">
        <v>103</v>
      </c>
      <c r="E25" t="s">
        <v>18</v>
      </c>
      <c r="F25" s="15">
        <v>7831</v>
      </c>
      <c r="G25" t="s">
        <v>105</v>
      </c>
      <c r="H25" t="s">
        <v>19</v>
      </c>
      <c r="I25" s="1">
        <v>44568</v>
      </c>
      <c r="J25" s="2">
        <v>0.45833333333333331</v>
      </c>
      <c r="K25" t="s">
        <v>20</v>
      </c>
      <c r="L25" t="s">
        <v>27</v>
      </c>
      <c r="M25" t="s">
        <v>22</v>
      </c>
      <c r="R25" t="s">
        <v>106</v>
      </c>
      <c r="S25" t="s">
        <v>72</v>
      </c>
    </row>
    <row r="26" spans="1:19" hidden="1" x14ac:dyDescent="0.25">
      <c r="A26">
        <f t="shared" si="0"/>
        <v>24</v>
      </c>
      <c r="B26">
        <f t="shared" si="1"/>
        <v>1</v>
      </c>
      <c r="C26" s="4" t="s">
        <v>108</v>
      </c>
      <c r="D26" t="s">
        <v>107</v>
      </c>
      <c r="E26" t="s">
        <v>18</v>
      </c>
      <c r="F26" s="15">
        <v>20019</v>
      </c>
      <c r="G26" t="s">
        <v>52</v>
      </c>
      <c r="H26" t="s">
        <v>19</v>
      </c>
      <c r="I26" s="1">
        <v>44568</v>
      </c>
      <c r="J26" s="2">
        <v>0.58333333333333337</v>
      </c>
      <c r="K26" t="s">
        <v>32</v>
      </c>
      <c r="L26" t="s">
        <v>21</v>
      </c>
      <c r="M26" t="s">
        <v>22</v>
      </c>
      <c r="O26">
        <v>8</v>
      </c>
      <c r="R26" t="s">
        <v>54</v>
      </c>
      <c r="S26" t="s">
        <v>34</v>
      </c>
    </row>
    <row r="27" spans="1:19" hidden="1" x14ac:dyDescent="0.25">
      <c r="A27">
        <f t="shared" si="0"/>
        <v>25</v>
      </c>
      <c r="B27">
        <f t="shared" si="1"/>
        <v>1</v>
      </c>
      <c r="C27" s="4" t="s">
        <v>110</v>
      </c>
      <c r="D27" t="s">
        <v>109</v>
      </c>
      <c r="E27" t="s">
        <v>18</v>
      </c>
      <c r="F27" s="15" t="s">
        <v>625</v>
      </c>
      <c r="G27" t="s">
        <v>31</v>
      </c>
      <c r="H27" t="s">
        <v>19</v>
      </c>
      <c r="I27" s="1">
        <v>44568</v>
      </c>
      <c r="J27" s="2">
        <v>0.58333333333333337</v>
      </c>
      <c r="K27" t="s">
        <v>32</v>
      </c>
      <c r="L27" t="s">
        <v>21</v>
      </c>
      <c r="M27" t="s">
        <v>22</v>
      </c>
      <c r="O27">
        <v>10</v>
      </c>
      <c r="R27" t="s">
        <v>1271</v>
      </c>
      <c r="S27" t="s">
        <v>34</v>
      </c>
    </row>
    <row r="28" spans="1:19" hidden="1" x14ac:dyDescent="0.25">
      <c r="A28">
        <f t="shared" si="0"/>
        <v>26</v>
      </c>
      <c r="B28">
        <f t="shared" si="1"/>
        <v>1</v>
      </c>
      <c r="C28" s="4" t="s">
        <v>112</v>
      </c>
      <c r="D28" t="s">
        <v>111</v>
      </c>
      <c r="E28" t="s">
        <v>18</v>
      </c>
      <c r="F28" s="15" t="s">
        <v>626</v>
      </c>
      <c r="G28" t="s">
        <v>31</v>
      </c>
      <c r="H28" t="s">
        <v>19</v>
      </c>
      <c r="I28" s="1">
        <v>44568</v>
      </c>
      <c r="J28" s="2">
        <v>0.58333333333333337</v>
      </c>
      <c r="K28" t="s">
        <v>32</v>
      </c>
      <c r="L28" t="s">
        <v>27</v>
      </c>
      <c r="M28" t="s">
        <v>22</v>
      </c>
      <c r="O28">
        <v>10</v>
      </c>
      <c r="R28" t="s">
        <v>113</v>
      </c>
      <c r="S28" t="s">
        <v>34</v>
      </c>
    </row>
    <row r="29" spans="1:19" hidden="1" x14ac:dyDescent="0.25">
      <c r="A29">
        <f t="shared" si="0"/>
        <v>27</v>
      </c>
      <c r="B29">
        <f t="shared" si="1"/>
        <v>1</v>
      </c>
      <c r="C29" s="4" t="s">
        <v>115</v>
      </c>
      <c r="D29" t="s">
        <v>114</v>
      </c>
      <c r="E29" t="s">
        <v>18</v>
      </c>
      <c r="F29" s="15">
        <v>5386</v>
      </c>
      <c r="G29" t="s">
        <v>116</v>
      </c>
      <c r="H29" t="s">
        <v>19</v>
      </c>
      <c r="I29" s="1">
        <v>44568</v>
      </c>
      <c r="J29" s="2">
        <v>0.58333333333333337</v>
      </c>
      <c r="K29" t="s">
        <v>32</v>
      </c>
      <c r="L29" t="s">
        <v>21</v>
      </c>
      <c r="M29" t="s">
        <v>22</v>
      </c>
      <c r="O29">
        <v>10</v>
      </c>
      <c r="R29" t="s">
        <v>117</v>
      </c>
      <c r="S29" t="s">
        <v>86</v>
      </c>
    </row>
    <row r="30" spans="1:19" hidden="1" x14ac:dyDescent="0.25">
      <c r="A30">
        <f t="shared" si="0"/>
        <v>28</v>
      </c>
      <c r="B30">
        <f t="shared" si="1"/>
        <v>1</v>
      </c>
      <c r="C30" s="4" t="s">
        <v>119</v>
      </c>
      <c r="D30" t="s">
        <v>118</v>
      </c>
      <c r="E30" t="s">
        <v>18</v>
      </c>
      <c r="F30" s="15" t="s">
        <v>627</v>
      </c>
      <c r="G30" t="s">
        <v>31</v>
      </c>
      <c r="H30" t="s">
        <v>19</v>
      </c>
      <c r="I30" s="1">
        <v>44568</v>
      </c>
      <c r="J30" s="2">
        <v>0.66666666666666663</v>
      </c>
      <c r="K30" t="s">
        <v>20</v>
      </c>
      <c r="L30" t="s">
        <v>27</v>
      </c>
      <c r="M30" t="s">
        <v>22</v>
      </c>
      <c r="R30" t="s">
        <v>1131</v>
      </c>
      <c r="S30" t="s">
        <v>34</v>
      </c>
    </row>
    <row r="31" spans="1:19" hidden="1" x14ac:dyDescent="0.25">
      <c r="A31">
        <f t="shared" si="0"/>
        <v>29</v>
      </c>
      <c r="B31">
        <f t="shared" si="1"/>
        <v>1</v>
      </c>
      <c r="C31" s="4" t="s">
        <v>121</v>
      </c>
      <c r="D31" t="s">
        <v>120</v>
      </c>
      <c r="E31" t="s">
        <v>18</v>
      </c>
      <c r="F31" s="15" t="s">
        <v>628</v>
      </c>
      <c r="G31" t="s">
        <v>31</v>
      </c>
      <c r="H31" t="s">
        <v>19</v>
      </c>
      <c r="I31" s="1">
        <v>44571</v>
      </c>
      <c r="J31" s="2">
        <v>0.375</v>
      </c>
      <c r="K31" t="s">
        <v>32</v>
      </c>
      <c r="L31" t="s">
        <v>21</v>
      </c>
      <c r="M31" t="s">
        <v>22</v>
      </c>
      <c r="O31">
        <v>9</v>
      </c>
      <c r="R31" t="s">
        <v>81</v>
      </c>
      <c r="S31" t="s">
        <v>34</v>
      </c>
    </row>
    <row r="32" spans="1:19" hidden="1" x14ac:dyDescent="0.25">
      <c r="A32">
        <f t="shared" si="0"/>
        <v>30</v>
      </c>
      <c r="B32">
        <f t="shared" si="1"/>
        <v>1</v>
      </c>
      <c r="C32" s="4" t="s">
        <v>123</v>
      </c>
      <c r="D32" t="s">
        <v>122</v>
      </c>
      <c r="E32" t="s">
        <v>18</v>
      </c>
      <c r="F32" s="15">
        <v>73474</v>
      </c>
      <c r="G32" t="s">
        <v>31</v>
      </c>
      <c r="H32" t="s">
        <v>19</v>
      </c>
      <c r="I32" s="1">
        <v>44571</v>
      </c>
      <c r="J32" s="2">
        <v>0.375</v>
      </c>
      <c r="K32" t="s">
        <v>32</v>
      </c>
      <c r="L32" t="s">
        <v>21</v>
      </c>
      <c r="M32" t="s">
        <v>22</v>
      </c>
      <c r="O32">
        <v>9</v>
      </c>
      <c r="R32" t="s">
        <v>124</v>
      </c>
      <c r="S32" t="s">
        <v>34</v>
      </c>
    </row>
    <row r="33" spans="1:19" hidden="1" x14ac:dyDescent="0.25">
      <c r="A33">
        <f t="shared" si="0"/>
        <v>31</v>
      </c>
      <c r="B33">
        <f t="shared" si="1"/>
        <v>1</v>
      </c>
      <c r="C33" s="4" t="s">
        <v>126</v>
      </c>
      <c r="D33" t="s">
        <v>125</v>
      </c>
      <c r="E33" t="s">
        <v>18</v>
      </c>
      <c r="F33" s="15" t="s">
        <v>629</v>
      </c>
      <c r="G33" t="s">
        <v>31</v>
      </c>
      <c r="H33" t="s">
        <v>19</v>
      </c>
      <c r="I33" s="1">
        <v>44571</v>
      </c>
      <c r="J33" s="2">
        <v>0.45833333333333331</v>
      </c>
      <c r="K33" t="s">
        <v>32</v>
      </c>
      <c r="L33" t="s">
        <v>27</v>
      </c>
      <c r="M33" t="s">
        <v>22</v>
      </c>
      <c r="O33">
        <v>10</v>
      </c>
      <c r="S33" t="s">
        <v>34</v>
      </c>
    </row>
    <row r="34" spans="1:19" hidden="1" x14ac:dyDescent="0.25">
      <c r="A34">
        <f t="shared" si="0"/>
        <v>32</v>
      </c>
      <c r="B34">
        <f t="shared" si="1"/>
        <v>1</v>
      </c>
      <c r="C34" s="4" t="s">
        <v>128</v>
      </c>
      <c r="D34" t="s">
        <v>127</v>
      </c>
      <c r="E34" t="s">
        <v>18</v>
      </c>
      <c r="F34" s="15">
        <v>12258</v>
      </c>
      <c r="G34" t="s">
        <v>26</v>
      </c>
      <c r="H34" t="s">
        <v>19</v>
      </c>
      <c r="I34" s="1">
        <v>44571</v>
      </c>
      <c r="J34" s="2">
        <v>0</v>
      </c>
      <c r="K34" t="s">
        <v>20</v>
      </c>
      <c r="L34" t="s">
        <v>27</v>
      </c>
      <c r="M34" t="s">
        <v>47</v>
      </c>
      <c r="N34">
        <v>1</v>
      </c>
      <c r="P34" t="s">
        <v>74</v>
      </c>
      <c r="R34" t="s">
        <v>129</v>
      </c>
      <c r="S34" t="s">
        <v>23</v>
      </c>
    </row>
    <row r="35" spans="1:19" hidden="1" x14ac:dyDescent="0.25">
      <c r="A35">
        <f t="shared" si="0"/>
        <v>33</v>
      </c>
      <c r="B35">
        <f t="shared" si="1"/>
        <v>1</v>
      </c>
      <c r="C35" s="4" t="s">
        <v>130</v>
      </c>
      <c r="D35" t="s">
        <v>90</v>
      </c>
      <c r="E35" t="s">
        <v>18</v>
      </c>
      <c r="F35" s="15">
        <v>22265</v>
      </c>
      <c r="G35" t="s">
        <v>92</v>
      </c>
      <c r="H35" t="s">
        <v>19</v>
      </c>
      <c r="I35" s="1">
        <v>44571</v>
      </c>
      <c r="J35" s="2">
        <v>0</v>
      </c>
      <c r="K35" t="s">
        <v>20</v>
      </c>
      <c r="L35" t="s">
        <v>27</v>
      </c>
      <c r="M35" t="s">
        <v>47</v>
      </c>
      <c r="P35" t="s">
        <v>74</v>
      </c>
      <c r="R35" t="s">
        <v>93</v>
      </c>
      <c r="S35" t="s">
        <v>23</v>
      </c>
    </row>
    <row r="36" spans="1:19" hidden="1" x14ac:dyDescent="0.25">
      <c r="A36">
        <f t="shared" si="0"/>
        <v>34</v>
      </c>
      <c r="B36">
        <f t="shared" si="1"/>
        <v>1</v>
      </c>
      <c r="C36" s="4" t="s">
        <v>132</v>
      </c>
      <c r="D36" t="s">
        <v>131</v>
      </c>
      <c r="E36" t="s">
        <v>18</v>
      </c>
      <c r="F36" s="15" t="s">
        <v>630</v>
      </c>
      <c r="G36" t="s">
        <v>133</v>
      </c>
      <c r="H36" t="s">
        <v>19</v>
      </c>
      <c r="I36" s="1">
        <v>44571</v>
      </c>
      <c r="J36" s="2">
        <v>0.66666666666666663</v>
      </c>
      <c r="K36" t="s">
        <v>32</v>
      </c>
      <c r="L36" t="s">
        <v>21</v>
      </c>
      <c r="M36" t="s">
        <v>22</v>
      </c>
      <c r="O36">
        <v>10</v>
      </c>
      <c r="R36" t="s">
        <v>134</v>
      </c>
      <c r="S36" t="s">
        <v>135</v>
      </c>
    </row>
    <row r="37" spans="1:19" hidden="1" x14ac:dyDescent="0.25">
      <c r="A37">
        <f t="shared" si="0"/>
        <v>35</v>
      </c>
      <c r="B37">
        <f t="shared" si="1"/>
        <v>1</v>
      </c>
      <c r="C37" s="4" t="s">
        <v>137</v>
      </c>
      <c r="D37" t="s">
        <v>136</v>
      </c>
      <c r="E37" t="s">
        <v>18</v>
      </c>
      <c r="F37" s="15">
        <v>7688</v>
      </c>
      <c r="G37" t="s">
        <v>138</v>
      </c>
      <c r="H37" t="s">
        <v>19</v>
      </c>
      <c r="I37" s="1">
        <v>44571</v>
      </c>
      <c r="J37" s="2">
        <v>0</v>
      </c>
      <c r="K37" t="s">
        <v>32</v>
      </c>
      <c r="L37" t="s">
        <v>27</v>
      </c>
      <c r="M37" t="s">
        <v>22</v>
      </c>
      <c r="N37">
        <v>3</v>
      </c>
      <c r="P37" t="s">
        <v>139</v>
      </c>
      <c r="S37" t="s">
        <v>72</v>
      </c>
    </row>
    <row r="38" spans="1:19" hidden="1" x14ac:dyDescent="0.25">
      <c r="A38">
        <f t="shared" si="0"/>
        <v>36</v>
      </c>
      <c r="B38">
        <f t="shared" si="1"/>
        <v>1</v>
      </c>
      <c r="C38" s="4" t="s">
        <v>141</v>
      </c>
      <c r="D38" t="s">
        <v>140</v>
      </c>
      <c r="E38" t="s">
        <v>18</v>
      </c>
      <c r="F38" s="15">
        <v>46103</v>
      </c>
      <c r="G38" t="s">
        <v>52</v>
      </c>
      <c r="H38" t="s">
        <v>19</v>
      </c>
      <c r="I38" s="1">
        <v>44572</v>
      </c>
      <c r="J38" s="2">
        <v>0.58333333333333337</v>
      </c>
      <c r="K38" t="s">
        <v>32</v>
      </c>
      <c r="L38" t="s">
        <v>21</v>
      </c>
      <c r="M38" t="s">
        <v>22</v>
      </c>
      <c r="O38">
        <v>10</v>
      </c>
      <c r="R38" t="s">
        <v>54</v>
      </c>
      <c r="S38" t="s">
        <v>34</v>
      </c>
    </row>
    <row r="39" spans="1:19" hidden="1" x14ac:dyDescent="0.25">
      <c r="A39">
        <f t="shared" si="0"/>
        <v>37</v>
      </c>
      <c r="B39">
        <f t="shared" si="1"/>
        <v>1</v>
      </c>
      <c r="C39" s="4" t="s">
        <v>143</v>
      </c>
      <c r="D39" t="s">
        <v>142</v>
      </c>
      <c r="E39" t="s">
        <v>18</v>
      </c>
      <c r="F39" s="15">
        <v>18100</v>
      </c>
      <c r="G39" t="s">
        <v>26</v>
      </c>
      <c r="H39" t="s">
        <v>19</v>
      </c>
      <c r="I39" s="1">
        <v>44572</v>
      </c>
      <c r="J39" s="2">
        <v>0.66666666666666663</v>
      </c>
      <c r="K39" t="s">
        <v>20</v>
      </c>
      <c r="L39" t="s">
        <v>21</v>
      </c>
      <c r="M39" t="s">
        <v>22</v>
      </c>
      <c r="R39" t="s">
        <v>144</v>
      </c>
      <c r="S39" t="s">
        <v>23</v>
      </c>
    </row>
    <row r="40" spans="1:19" hidden="1" x14ac:dyDescent="0.25">
      <c r="A40">
        <f t="shared" si="0"/>
        <v>38</v>
      </c>
      <c r="B40">
        <f t="shared" si="1"/>
        <v>1</v>
      </c>
      <c r="C40" s="4" t="s">
        <v>146</v>
      </c>
      <c r="D40" t="s">
        <v>145</v>
      </c>
      <c r="E40" t="s">
        <v>18</v>
      </c>
      <c r="F40" s="15">
        <v>10185</v>
      </c>
      <c r="G40" t="s">
        <v>147</v>
      </c>
      <c r="H40" t="s">
        <v>19</v>
      </c>
      <c r="I40" s="1">
        <v>44573</v>
      </c>
      <c r="J40" s="2">
        <v>0.45833333333333331</v>
      </c>
      <c r="K40" t="s">
        <v>32</v>
      </c>
      <c r="L40" t="s">
        <v>27</v>
      </c>
      <c r="M40" t="s">
        <v>22</v>
      </c>
      <c r="O40">
        <v>10</v>
      </c>
      <c r="R40" t="s">
        <v>1411</v>
      </c>
      <c r="S40" t="s">
        <v>135</v>
      </c>
    </row>
    <row r="41" spans="1:19" hidden="1" x14ac:dyDescent="0.25">
      <c r="A41">
        <f t="shared" si="0"/>
        <v>39</v>
      </c>
      <c r="B41">
        <f t="shared" si="1"/>
        <v>1</v>
      </c>
      <c r="C41" s="4" t="s">
        <v>149</v>
      </c>
      <c r="D41" t="s">
        <v>148</v>
      </c>
      <c r="E41" t="s">
        <v>18</v>
      </c>
      <c r="F41" s="15" t="s">
        <v>631</v>
      </c>
      <c r="G41" t="s">
        <v>31</v>
      </c>
      <c r="H41" t="s">
        <v>19</v>
      </c>
      <c r="I41" s="1">
        <v>44573</v>
      </c>
      <c r="J41" s="2">
        <v>0.58333333333333337</v>
      </c>
      <c r="K41" t="s">
        <v>20</v>
      </c>
      <c r="L41" t="s">
        <v>21</v>
      </c>
      <c r="M41" t="s">
        <v>22</v>
      </c>
      <c r="R41" t="s">
        <v>81</v>
      </c>
      <c r="S41" t="s">
        <v>34</v>
      </c>
    </row>
    <row r="42" spans="1:19" hidden="1" x14ac:dyDescent="0.25">
      <c r="A42">
        <f t="shared" si="0"/>
        <v>40</v>
      </c>
      <c r="B42">
        <f t="shared" si="1"/>
        <v>1</v>
      </c>
      <c r="C42" s="4" t="s">
        <v>151</v>
      </c>
      <c r="D42" t="s">
        <v>150</v>
      </c>
      <c r="E42" t="s">
        <v>18</v>
      </c>
      <c r="F42" s="15" t="s">
        <v>632</v>
      </c>
      <c r="G42" t="s">
        <v>31</v>
      </c>
      <c r="H42" t="s">
        <v>19</v>
      </c>
      <c r="I42" s="1">
        <v>44573</v>
      </c>
      <c r="J42" s="2">
        <v>0.58333333333333337</v>
      </c>
      <c r="K42" t="s">
        <v>32</v>
      </c>
      <c r="L42" t="s">
        <v>21</v>
      </c>
      <c r="M42" t="s">
        <v>22</v>
      </c>
      <c r="O42">
        <v>10</v>
      </c>
      <c r="R42" t="s">
        <v>152</v>
      </c>
      <c r="S42" t="s">
        <v>34</v>
      </c>
    </row>
    <row r="43" spans="1:19" hidden="1" x14ac:dyDescent="0.25">
      <c r="A43">
        <f t="shared" si="0"/>
        <v>41</v>
      </c>
      <c r="B43">
        <f t="shared" si="1"/>
        <v>1</v>
      </c>
      <c r="C43" s="4" t="s">
        <v>384</v>
      </c>
      <c r="D43" t="s">
        <v>153</v>
      </c>
      <c r="E43" t="s">
        <v>18</v>
      </c>
      <c r="F43" s="15">
        <v>53019</v>
      </c>
      <c r="G43" t="s">
        <v>66</v>
      </c>
      <c r="H43" t="s">
        <v>19</v>
      </c>
      <c r="I43" s="1">
        <v>44573</v>
      </c>
      <c r="J43" s="2">
        <v>0.58333333333333337</v>
      </c>
      <c r="K43" t="s">
        <v>32</v>
      </c>
      <c r="L43" t="s">
        <v>21</v>
      </c>
      <c r="M43" t="s">
        <v>22</v>
      </c>
      <c r="O43">
        <v>10</v>
      </c>
      <c r="R43" t="s">
        <v>67</v>
      </c>
      <c r="S43" t="s">
        <v>34</v>
      </c>
    </row>
    <row r="44" spans="1:19" hidden="1" x14ac:dyDescent="0.25">
      <c r="A44">
        <f t="shared" si="0"/>
        <v>42</v>
      </c>
      <c r="B44">
        <f t="shared" si="1"/>
        <v>1</v>
      </c>
      <c r="C44" s="4" t="s">
        <v>155</v>
      </c>
      <c r="D44" t="s">
        <v>154</v>
      </c>
      <c r="E44" t="s">
        <v>18</v>
      </c>
      <c r="F44" s="15" t="s">
        <v>635</v>
      </c>
      <c r="G44" t="s">
        <v>31</v>
      </c>
      <c r="H44" t="s">
        <v>19</v>
      </c>
      <c r="I44" s="1">
        <v>44573</v>
      </c>
      <c r="J44" s="2">
        <v>0.66666666666666663</v>
      </c>
      <c r="K44" t="s">
        <v>20</v>
      </c>
      <c r="L44" t="s">
        <v>27</v>
      </c>
      <c r="M44" t="s">
        <v>22</v>
      </c>
      <c r="R44" t="s">
        <v>156</v>
      </c>
      <c r="S44" t="s">
        <v>34</v>
      </c>
    </row>
    <row r="45" spans="1:19" hidden="1" x14ac:dyDescent="0.25">
      <c r="A45">
        <f t="shared" si="0"/>
        <v>43</v>
      </c>
      <c r="B45">
        <f t="shared" si="1"/>
        <v>1</v>
      </c>
      <c r="C45" s="4" t="s">
        <v>158</v>
      </c>
      <c r="D45" t="s">
        <v>157</v>
      </c>
      <c r="E45" t="s">
        <v>18</v>
      </c>
      <c r="F45" s="15" t="s">
        <v>636</v>
      </c>
      <c r="G45" t="s">
        <v>31</v>
      </c>
      <c r="H45" t="s">
        <v>19</v>
      </c>
      <c r="I45" s="1">
        <v>44574</v>
      </c>
      <c r="J45" s="2">
        <v>0.375</v>
      </c>
      <c r="K45" t="s">
        <v>32</v>
      </c>
      <c r="L45" t="s">
        <v>21</v>
      </c>
      <c r="M45" t="s">
        <v>22</v>
      </c>
      <c r="O45">
        <v>9</v>
      </c>
      <c r="R45" t="s">
        <v>159</v>
      </c>
      <c r="S45" t="s">
        <v>34</v>
      </c>
    </row>
    <row r="46" spans="1:19" hidden="1" x14ac:dyDescent="0.25">
      <c r="A46">
        <f t="shared" si="0"/>
        <v>44</v>
      </c>
      <c r="B46">
        <f t="shared" si="1"/>
        <v>1</v>
      </c>
      <c r="C46" s="4" t="s">
        <v>161</v>
      </c>
      <c r="D46" t="s">
        <v>160</v>
      </c>
      <c r="E46" t="s">
        <v>18</v>
      </c>
      <c r="F46" s="15" t="s">
        <v>637</v>
      </c>
      <c r="G46" t="s">
        <v>31</v>
      </c>
      <c r="H46" t="s">
        <v>19</v>
      </c>
      <c r="I46" s="1">
        <v>44574</v>
      </c>
      <c r="J46" s="2">
        <v>0.45833333333333331</v>
      </c>
      <c r="K46" t="s">
        <v>32</v>
      </c>
      <c r="L46" t="s">
        <v>27</v>
      </c>
      <c r="M46" t="s">
        <v>22</v>
      </c>
      <c r="O46">
        <v>10</v>
      </c>
      <c r="R46" t="s">
        <v>81</v>
      </c>
      <c r="S46" t="s">
        <v>34</v>
      </c>
    </row>
    <row r="47" spans="1:19" hidden="1" x14ac:dyDescent="0.25">
      <c r="A47">
        <f t="shared" si="0"/>
        <v>45</v>
      </c>
      <c r="B47">
        <f t="shared" si="1"/>
        <v>1</v>
      </c>
      <c r="C47" s="4" t="s">
        <v>163</v>
      </c>
      <c r="D47" t="s">
        <v>162</v>
      </c>
      <c r="E47" t="s">
        <v>18</v>
      </c>
      <c r="F47" s="15" t="s">
        <v>638</v>
      </c>
      <c r="G47" t="s">
        <v>31</v>
      </c>
      <c r="H47" t="s">
        <v>19</v>
      </c>
      <c r="I47" s="1">
        <v>44574</v>
      </c>
      <c r="J47" s="2">
        <v>0.58333333333333337</v>
      </c>
      <c r="K47" t="s">
        <v>32</v>
      </c>
      <c r="L47" t="s">
        <v>21</v>
      </c>
      <c r="M47" t="s">
        <v>22</v>
      </c>
      <c r="O47">
        <v>10</v>
      </c>
      <c r="R47" t="s">
        <v>164</v>
      </c>
      <c r="S47" t="s">
        <v>34</v>
      </c>
    </row>
    <row r="48" spans="1:19" hidden="1" x14ac:dyDescent="0.25">
      <c r="A48">
        <f t="shared" si="0"/>
        <v>46</v>
      </c>
      <c r="B48">
        <f t="shared" si="1"/>
        <v>1</v>
      </c>
      <c r="C48" s="4" t="s">
        <v>166</v>
      </c>
      <c r="D48" t="s">
        <v>165</v>
      </c>
      <c r="E48" t="s">
        <v>18</v>
      </c>
      <c r="F48" s="15">
        <v>12501</v>
      </c>
      <c r="G48" t="s">
        <v>92</v>
      </c>
      <c r="H48" t="s">
        <v>19</v>
      </c>
      <c r="I48" s="1">
        <v>44574</v>
      </c>
      <c r="J48" s="2">
        <v>0.58333333333333337</v>
      </c>
      <c r="K48" t="s">
        <v>32</v>
      </c>
      <c r="L48" t="s">
        <v>21</v>
      </c>
      <c r="M48" t="s">
        <v>22</v>
      </c>
      <c r="O48">
        <v>10</v>
      </c>
      <c r="R48" t="s">
        <v>167</v>
      </c>
      <c r="S48" t="s">
        <v>23</v>
      </c>
    </row>
    <row r="49" spans="1:19" hidden="1" x14ac:dyDescent="0.25">
      <c r="A49">
        <f t="shared" si="0"/>
        <v>47</v>
      </c>
      <c r="B49">
        <f t="shared" si="1"/>
        <v>1</v>
      </c>
      <c r="C49" s="4" t="s">
        <v>169</v>
      </c>
      <c r="D49" t="s">
        <v>168</v>
      </c>
      <c r="E49" t="s">
        <v>18</v>
      </c>
      <c r="F49" s="15" t="s">
        <v>639</v>
      </c>
      <c r="G49" t="s">
        <v>31</v>
      </c>
      <c r="H49" t="s">
        <v>19</v>
      </c>
      <c r="I49" s="1">
        <v>44575</v>
      </c>
      <c r="J49" s="2">
        <v>0.45833333333333331</v>
      </c>
      <c r="K49" t="s">
        <v>32</v>
      </c>
      <c r="L49" t="s">
        <v>27</v>
      </c>
      <c r="M49" t="s">
        <v>22</v>
      </c>
      <c r="N49">
        <v>1</v>
      </c>
      <c r="O49">
        <v>10</v>
      </c>
      <c r="R49" t="s">
        <v>1271</v>
      </c>
      <c r="S49" t="s">
        <v>34</v>
      </c>
    </row>
    <row r="50" spans="1:19" hidden="1" x14ac:dyDescent="0.25">
      <c r="A50">
        <f t="shared" si="0"/>
        <v>48</v>
      </c>
      <c r="B50">
        <f t="shared" si="1"/>
        <v>1</v>
      </c>
      <c r="C50" s="4" t="s">
        <v>171</v>
      </c>
      <c r="D50" t="s">
        <v>170</v>
      </c>
      <c r="E50" t="s">
        <v>18</v>
      </c>
      <c r="F50" s="15" t="s">
        <v>640</v>
      </c>
      <c r="G50" t="s">
        <v>31</v>
      </c>
      <c r="H50" t="s">
        <v>19</v>
      </c>
      <c r="I50" s="1">
        <v>44575</v>
      </c>
      <c r="J50" s="2">
        <v>0.66666666666666663</v>
      </c>
      <c r="K50" t="s">
        <v>32</v>
      </c>
      <c r="L50" t="s">
        <v>21</v>
      </c>
      <c r="M50" t="s">
        <v>22</v>
      </c>
      <c r="O50">
        <v>10</v>
      </c>
      <c r="R50" t="s">
        <v>172</v>
      </c>
      <c r="S50" t="s">
        <v>34</v>
      </c>
    </row>
    <row r="51" spans="1:19" hidden="1" x14ac:dyDescent="0.25">
      <c r="A51">
        <f t="shared" si="0"/>
        <v>49</v>
      </c>
      <c r="B51">
        <f t="shared" si="1"/>
        <v>1</v>
      </c>
      <c r="C51" s="4" t="s">
        <v>174</v>
      </c>
      <c r="D51" t="s">
        <v>173</v>
      </c>
      <c r="E51" t="s">
        <v>18</v>
      </c>
      <c r="F51" s="15">
        <v>45649</v>
      </c>
      <c r="G51" t="s">
        <v>31</v>
      </c>
      <c r="H51" t="s">
        <v>19</v>
      </c>
      <c r="I51" s="1">
        <v>44578</v>
      </c>
      <c r="J51" s="2">
        <v>0.375</v>
      </c>
      <c r="K51" t="s">
        <v>32</v>
      </c>
      <c r="L51" t="s">
        <v>27</v>
      </c>
      <c r="M51" t="s">
        <v>22</v>
      </c>
      <c r="O51">
        <v>9</v>
      </c>
      <c r="R51" t="s">
        <v>175</v>
      </c>
      <c r="S51" t="s">
        <v>34</v>
      </c>
    </row>
    <row r="52" spans="1:19" hidden="1" x14ac:dyDescent="0.25">
      <c r="A52">
        <f t="shared" si="0"/>
        <v>50</v>
      </c>
      <c r="B52">
        <f t="shared" si="1"/>
        <v>1</v>
      </c>
      <c r="C52" s="4" t="s">
        <v>177</v>
      </c>
      <c r="D52" t="s">
        <v>176</v>
      </c>
      <c r="E52" t="s">
        <v>18</v>
      </c>
      <c r="F52" s="15">
        <v>24300</v>
      </c>
      <c r="G52" t="s">
        <v>43</v>
      </c>
      <c r="H52" t="s">
        <v>19</v>
      </c>
      <c r="I52" s="1">
        <v>44579</v>
      </c>
      <c r="J52" s="2">
        <v>0.41666666666666669</v>
      </c>
      <c r="K52" t="s">
        <v>32</v>
      </c>
      <c r="L52" t="s">
        <v>21</v>
      </c>
      <c r="M52" t="s">
        <v>22</v>
      </c>
      <c r="N52">
        <v>1</v>
      </c>
      <c r="O52">
        <v>10</v>
      </c>
      <c r="R52" t="s">
        <v>178</v>
      </c>
      <c r="S52" t="s">
        <v>23</v>
      </c>
    </row>
    <row r="53" spans="1:19" hidden="1" x14ac:dyDescent="0.25">
      <c r="A53">
        <f t="shared" si="0"/>
        <v>51</v>
      </c>
      <c r="B53">
        <f t="shared" si="1"/>
        <v>1</v>
      </c>
      <c r="C53" s="4" t="s">
        <v>180</v>
      </c>
      <c r="D53" t="s">
        <v>179</v>
      </c>
      <c r="E53" t="s">
        <v>18</v>
      </c>
      <c r="F53" s="15" t="s">
        <v>641</v>
      </c>
      <c r="G53" t="s">
        <v>31</v>
      </c>
      <c r="H53" t="s">
        <v>19</v>
      </c>
      <c r="I53" s="1">
        <v>44580</v>
      </c>
      <c r="J53" s="2">
        <v>0.66666666666666663</v>
      </c>
      <c r="K53" t="s">
        <v>32</v>
      </c>
      <c r="L53" t="s">
        <v>21</v>
      </c>
      <c r="M53" t="s">
        <v>22</v>
      </c>
      <c r="N53">
        <v>1</v>
      </c>
      <c r="O53">
        <v>10</v>
      </c>
      <c r="R53" t="s">
        <v>81</v>
      </c>
      <c r="S53" t="s">
        <v>34</v>
      </c>
    </row>
    <row r="54" spans="1:19" hidden="1" x14ac:dyDescent="0.25">
      <c r="A54">
        <f t="shared" si="0"/>
        <v>52</v>
      </c>
      <c r="B54">
        <f t="shared" si="1"/>
        <v>1</v>
      </c>
      <c r="C54" s="4" t="s">
        <v>182</v>
      </c>
      <c r="D54" t="s">
        <v>181</v>
      </c>
      <c r="E54" t="s">
        <v>18</v>
      </c>
      <c r="F54" s="15" t="s">
        <v>642</v>
      </c>
      <c r="G54" t="s">
        <v>31</v>
      </c>
      <c r="H54" t="s">
        <v>19</v>
      </c>
      <c r="I54" s="1">
        <v>44579</v>
      </c>
      <c r="J54" s="2">
        <v>0.375</v>
      </c>
      <c r="K54" t="s">
        <v>32</v>
      </c>
      <c r="L54" t="s">
        <v>27</v>
      </c>
      <c r="M54" t="s">
        <v>22</v>
      </c>
      <c r="O54">
        <v>8</v>
      </c>
      <c r="R54" t="s">
        <v>81</v>
      </c>
      <c r="S54" t="s">
        <v>34</v>
      </c>
    </row>
    <row r="55" spans="1:19" hidden="1" x14ac:dyDescent="0.25">
      <c r="A55">
        <f t="shared" si="0"/>
        <v>53</v>
      </c>
      <c r="B55">
        <f t="shared" si="1"/>
        <v>1</v>
      </c>
      <c r="C55" s="4" t="s">
        <v>184</v>
      </c>
      <c r="D55" t="s">
        <v>183</v>
      </c>
      <c r="E55" t="s">
        <v>18</v>
      </c>
      <c r="F55" s="15">
        <v>19949</v>
      </c>
      <c r="G55" t="s">
        <v>26</v>
      </c>
      <c r="H55" t="s">
        <v>19</v>
      </c>
      <c r="I55" s="1">
        <v>44579</v>
      </c>
      <c r="J55" s="2">
        <v>0.375</v>
      </c>
      <c r="K55" t="s">
        <v>32</v>
      </c>
      <c r="L55" t="s">
        <v>27</v>
      </c>
      <c r="M55" t="s">
        <v>22</v>
      </c>
      <c r="N55">
        <v>1</v>
      </c>
      <c r="O55">
        <v>10</v>
      </c>
      <c r="R55" t="s">
        <v>185</v>
      </c>
      <c r="S55" t="s">
        <v>23</v>
      </c>
    </row>
    <row r="56" spans="1:19" hidden="1" x14ac:dyDescent="0.25">
      <c r="A56">
        <f t="shared" si="0"/>
        <v>54</v>
      </c>
      <c r="B56">
        <f t="shared" si="1"/>
        <v>1</v>
      </c>
      <c r="C56" s="4" t="s">
        <v>226</v>
      </c>
      <c r="D56" t="s">
        <v>186</v>
      </c>
      <c r="E56" t="s">
        <v>18</v>
      </c>
      <c r="F56" s="15">
        <v>28341</v>
      </c>
      <c r="G56" t="s">
        <v>92</v>
      </c>
      <c r="H56" t="s">
        <v>19</v>
      </c>
      <c r="I56" s="1">
        <v>44579</v>
      </c>
      <c r="J56" s="2">
        <v>0.375</v>
      </c>
      <c r="K56" t="s">
        <v>32</v>
      </c>
      <c r="L56" t="s">
        <v>27</v>
      </c>
      <c r="M56" t="s">
        <v>22</v>
      </c>
      <c r="O56">
        <v>10</v>
      </c>
      <c r="R56" t="s">
        <v>187</v>
      </c>
      <c r="S56" t="s">
        <v>23</v>
      </c>
    </row>
    <row r="57" spans="1:19" hidden="1" x14ac:dyDescent="0.25">
      <c r="A57">
        <f t="shared" si="0"/>
        <v>55</v>
      </c>
      <c r="B57">
        <f t="shared" si="1"/>
        <v>1</v>
      </c>
      <c r="C57" s="4" t="s">
        <v>189</v>
      </c>
      <c r="D57" t="s">
        <v>188</v>
      </c>
      <c r="E57" t="s">
        <v>18</v>
      </c>
      <c r="F57" s="15" t="s">
        <v>633</v>
      </c>
      <c r="G57" t="s">
        <v>31</v>
      </c>
      <c r="H57" t="s">
        <v>19</v>
      </c>
      <c r="I57" s="1">
        <v>44579</v>
      </c>
      <c r="J57" s="2">
        <v>0.41666666666666669</v>
      </c>
      <c r="K57" t="s">
        <v>32</v>
      </c>
      <c r="L57" t="s">
        <v>21</v>
      </c>
      <c r="M57" t="s">
        <v>22</v>
      </c>
      <c r="O57">
        <v>10</v>
      </c>
      <c r="R57" t="s">
        <v>81</v>
      </c>
      <c r="S57" t="s">
        <v>34</v>
      </c>
    </row>
    <row r="58" spans="1:19" hidden="1" x14ac:dyDescent="0.25">
      <c r="A58">
        <f t="shared" si="0"/>
        <v>56</v>
      </c>
      <c r="B58">
        <f t="shared" si="1"/>
        <v>1</v>
      </c>
      <c r="C58" s="4" t="s">
        <v>191</v>
      </c>
      <c r="D58" t="s">
        <v>190</v>
      </c>
      <c r="E58" t="s">
        <v>18</v>
      </c>
      <c r="F58" s="15">
        <v>20888</v>
      </c>
      <c r="G58" t="s">
        <v>52</v>
      </c>
      <c r="H58" t="s">
        <v>19</v>
      </c>
      <c r="I58" s="1">
        <v>44579</v>
      </c>
      <c r="J58" s="2">
        <v>0.41666666666666669</v>
      </c>
      <c r="K58" t="s">
        <v>20</v>
      </c>
      <c r="L58" t="s">
        <v>21</v>
      </c>
      <c r="M58" t="s">
        <v>22</v>
      </c>
      <c r="R58" t="s">
        <v>192</v>
      </c>
      <c r="S58" t="s">
        <v>34</v>
      </c>
    </row>
    <row r="59" spans="1:19" hidden="1" x14ac:dyDescent="0.25">
      <c r="A59">
        <f t="shared" si="0"/>
        <v>57</v>
      </c>
      <c r="B59">
        <f t="shared" si="1"/>
        <v>1</v>
      </c>
      <c r="C59" s="4" t="s">
        <v>194</v>
      </c>
      <c r="D59" t="s">
        <v>193</v>
      </c>
      <c r="E59" t="s">
        <v>18</v>
      </c>
      <c r="F59" s="15">
        <v>3919</v>
      </c>
      <c r="G59" t="s">
        <v>195</v>
      </c>
      <c r="H59" t="s">
        <v>19</v>
      </c>
      <c r="I59" s="1">
        <v>44579</v>
      </c>
      <c r="J59" s="2">
        <v>0.45833333333333331</v>
      </c>
      <c r="K59" t="s">
        <v>32</v>
      </c>
      <c r="L59" t="s">
        <v>27</v>
      </c>
      <c r="M59" t="s">
        <v>22</v>
      </c>
      <c r="O59">
        <v>8</v>
      </c>
      <c r="R59" t="s">
        <v>196</v>
      </c>
      <c r="S59" t="s">
        <v>135</v>
      </c>
    </row>
    <row r="60" spans="1:19" hidden="1" x14ac:dyDescent="0.25">
      <c r="A60">
        <f t="shared" si="0"/>
        <v>58</v>
      </c>
      <c r="B60">
        <f t="shared" si="1"/>
        <v>1</v>
      </c>
      <c r="C60" s="4" t="s">
        <v>198</v>
      </c>
      <c r="D60" t="s">
        <v>197</v>
      </c>
      <c r="E60" t="s">
        <v>18</v>
      </c>
      <c r="F60" s="15">
        <v>75068</v>
      </c>
      <c r="G60" t="s">
        <v>31</v>
      </c>
      <c r="H60" t="s">
        <v>19</v>
      </c>
      <c r="I60" s="1">
        <v>44579</v>
      </c>
      <c r="J60" s="2">
        <v>0.625</v>
      </c>
      <c r="K60" t="s">
        <v>32</v>
      </c>
      <c r="L60" t="s">
        <v>27</v>
      </c>
      <c r="M60" t="s">
        <v>22</v>
      </c>
      <c r="O60">
        <v>8</v>
      </c>
      <c r="R60" t="s">
        <v>81</v>
      </c>
      <c r="S60" t="s">
        <v>34</v>
      </c>
    </row>
    <row r="61" spans="1:19" hidden="1" x14ac:dyDescent="0.25">
      <c r="A61">
        <f t="shared" si="0"/>
        <v>59</v>
      </c>
      <c r="B61">
        <f t="shared" si="1"/>
        <v>1</v>
      </c>
      <c r="C61" s="4" t="s">
        <v>200</v>
      </c>
      <c r="D61" t="s">
        <v>199</v>
      </c>
      <c r="E61" t="s">
        <v>18</v>
      </c>
      <c r="F61" s="15">
        <v>40960</v>
      </c>
      <c r="G61" t="s">
        <v>52</v>
      </c>
      <c r="H61" t="s">
        <v>19</v>
      </c>
      <c r="I61" s="1">
        <v>44579</v>
      </c>
      <c r="J61" s="2">
        <v>0.625</v>
      </c>
      <c r="K61" t="s">
        <v>20</v>
      </c>
      <c r="L61" t="s">
        <v>27</v>
      </c>
      <c r="M61" t="s">
        <v>22</v>
      </c>
      <c r="R61" t="s">
        <v>54</v>
      </c>
      <c r="S61" t="s">
        <v>34</v>
      </c>
    </row>
    <row r="62" spans="1:19" hidden="1" x14ac:dyDescent="0.25">
      <c r="A62">
        <f t="shared" si="0"/>
        <v>60</v>
      </c>
      <c r="B62">
        <f t="shared" si="1"/>
        <v>1</v>
      </c>
      <c r="C62" s="4" t="s">
        <v>202</v>
      </c>
      <c r="D62" t="s">
        <v>201</v>
      </c>
      <c r="E62" t="s">
        <v>18</v>
      </c>
      <c r="F62" s="15">
        <v>13845</v>
      </c>
      <c r="G62" t="s">
        <v>70</v>
      </c>
      <c r="H62" t="s">
        <v>19</v>
      </c>
      <c r="I62" s="1">
        <v>44579</v>
      </c>
      <c r="J62" s="2">
        <v>0.625</v>
      </c>
      <c r="K62" t="s">
        <v>32</v>
      </c>
      <c r="L62" t="s">
        <v>27</v>
      </c>
      <c r="M62" t="s">
        <v>22</v>
      </c>
      <c r="O62">
        <v>9</v>
      </c>
      <c r="R62" t="s">
        <v>71</v>
      </c>
      <c r="S62" t="s">
        <v>72</v>
      </c>
    </row>
    <row r="63" spans="1:19" hidden="1" x14ac:dyDescent="0.25">
      <c r="A63">
        <f t="shared" si="0"/>
        <v>61</v>
      </c>
      <c r="B63">
        <f t="shared" si="1"/>
        <v>1</v>
      </c>
      <c r="C63" s="4" t="s">
        <v>204</v>
      </c>
      <c r="D63" t="s">
        <v>203</v>
      </c>
      <c r="E63" t="s">
        <v>18</v>
      </c>
      <c r="F63" s="15" t="s">
        <v>643</v>
      </c>
      <c r="G63" t="s">
        <v>31</v>
      </c>
      <c r="H63" t="s">
        <v>19</v>
      </c>
      <c r="I63" s="1">
        <v>44580</v>
      </c>
      <c r="J63" s="2">
        <v>0.58333333333333337</v>
      </c>
      <c r="K63" t="s">
        <v>20</v>
      </c>
      <c r="L63" t="s">
        <v>21</v>
      </c>
      <c r="M63" t="s">
        <v>22</v>
      </c>
      <c r="R63" t="s">
        <v>205</v>
      </c>
      <c r="S63" t="s">
        <v>34</v>
      </c>
    </row>
    <row r="64" spans="1:19" hidden="1" x14ac:dyDescent="0.25">
      <c r="A64">
        <f t="shared" si="0"/>
        <v>62</v>
      </c>
      <c r="B64">
        <f t="shared" si="1"/>
        <v>1</v>
      </c>
      <c r="C64" s="4" t="s">
        <v>207</v>
      </c>
      <c r="D64" t="s">
        <v>206</v>
      </c>
      <c r="E64" t="s">
        <v>18</v>
      </c>
      <c r="F64" s="15">
        <v>10066</v>
      </c>
      <c r="G64" t="s">
        <v>147</v>
      </c>
      <c r="H64" t="s">
        <v>19</v>
      </c>
      <c r="I64" s="1">
        <v>44580</v>
      </c>
      <c r="J64" s="2">
        <v>0.58333333333333337</v>
      </c>
      <c r="K64" t="s">
        <v>32</v>
      </c>
      <c r="L64" t="s">
        <v>21</v>
      </c>
      <c r="M64" t="s">
        <v>22</v>
      </c>
      <c r="O64">
        <v>10</v>
      </c>
      <c r="R64" t="s">
        <v>1411</v>
      </c>
      <c r="S64" t="s">
        <v>135</v>
      </c>
    </row>
    <row r="65" spans="1:19" hidden="1" x14ac:dyDescent="0.25">
      <c r="A65">
        <f t="shared" si="0"/>
        <v>63</v>
      </c>
      <c r="B65">
        <f t="shared" si="1"/>
        <v>1</v>
      </c>
      <c r="C65" s="4" t="s">
        <v>209</v>
      </c>
      <c r="D65" t="s">
        <v>208</v>
      </c>
      <c r="E65" t="s">
        <v>18</v>
      </c>
      <c r="F65" s="15">
        <v>12117</v>
      </c>
      <c r="G65" t="s">
        <v>138</v>
      </c>
      <c r="H65" t="s">
        <v>19</v>
      </c>
      <c r="I65" s="1">
        <v>44580</v>
      </c>
      <c r="J65" s="2">
        <v>0.58333333333333337</v>
      </c>
      <c r="K65" t="s">
        <v>32</v>
      </c>
      <c r="L65" t="s">
        <v>21</v>
      </c>
      <c r="M65" t="s">
        <v>22</v>
      </c>
      <c r="O65">
        <v>10</v>
      </c>
      <c r="R65" t="s">
        <v>210</v>
      </c>
      <c r="S65" t="s">
        <v>72</v>
      </c>
    </row>
    <row r="66" spans="1:19" hidden="1" x14ac:dyDescent="0.25">
      <c r="A66">
        <f t="shared" si="0"/>
        <v>64</v>
      </c>
      <c r="B66">
        <f t="shared" si="1"/>
        <v>1</v>
      </c>
      <c r="C66" s="4" t="s">
        <v>212</v>
      </c>
      <c r="D66" t="s">
        <v>211</v>
      </c>
      <c r="E66" t="s">
        <v>18</v>
      </c>
      <c r="F66" s="15" t="s">
        <v>644</v>
      </c>
      <c r="G66" t="s">
        <v>31</v>
      </c>
      <c r="H66" t="s">
        <v>19</v>
      </c>
      <c r="I66" s="1">
        <v>44580</v>
      </c>
      <c r="J66" s="2">
        <v>0.58333333333333337</v>
      </c>
      <c r="K66" t="s">
        <v>32</v>
      </c>
      <c r="L66" t="s">
        <v>21</v>
      </c>
      <c r="M66" t="s">
        <v>22</v>
      </c>
      <c r="O66">
        <v>10</v>
      </c>
      <c r="R66" t="s">
        <v>81</v>
      </c>
      <c r="S66" t="s">
        <v>34</v>
      </c>
    </row>
    <row r="67" spans="1:19" hidden="1" x14ac:dyDescent="0.25">
      <c r="A67">
        <f t="shared" ref="A67:A85" si="2">ROW(65:2046)</f>
        <v>65</v>
      </c>
      <c r="B67">
        <f t="shared" ref="B67:B130" si="3">MONTH(I67)</f>
        <v>1</v>
      </c>
      <c r="C67" s="4" t="s">
        <v>214</v>
      </c>
      <c r="D67" t="s">
        <v>213</v>
      </c>
      <c r="E67" t="s">
        <v>18</v>
      </c>
      <c r="F67" s="15">
        <v>21308</v>
      </c>
      <c r="G67" t="s">
        <v>70</v>
      </c>
      <c r="H67" t="s">
        <v>19</v>
      </c>
      <c r="I67" s="1">
        <v>44580</v>
      </c>
      <c r="J67" s="2">
        <v>0.66666666666666663</v>
      </c>
      <c r="K67" t="s">
        <v>20</v>
      </c>
      <c r="L67" t="s">
        <v>27</v>
      </c>
      <c r="M67" t="s">
        <v>22</v>
      </c>
      <c r="R67" t="s">
        <v>215</v>
      </c>
      <c r="S67" t="s">
        <v>72</v>
      </c>
    </row>
    <row r="68" spans="1:19" hidden="1" x14ac:dyDescent="0.25">
      <c r="A68">
        <f t="shared" si="2"/>
        <v>66</v>
      </c>
      <c r="B68">
        <f t="shared" si="3"/>
        <v>1</v>
      </c>
      <c r="C68" s="4" t="s">
        <v>217</v>
      </c>
      <c r="D68" t="s">
        <v>216</v>
      </c>
      <c r="E68" t="s">
        <v>18</v>
      </c>
      <c r="F68" s="15">
        <v>17482</v>
      </c>
      <c r="G68" t="s">
        <v>84</v>
      </c>
      <c r="H68" t="s">
        <v>19</v>
      </c>
      <c r="I68" s="1">
        <v>44580</v>
      </c>
      <c r="J68" s="2">
        <v>0.66666666666666663</v>
      </c>
      <c r="K68" t="s">
        <v>32</v>
      </c>
      <c r="L68" t="s">
        <v>27</v>
      </c>
      <c r="M68" t="s">
        <v>22</v>
      </c>
      <c r="O68">
        <v>10</v>
      </c>
      <c r="R68" t="s">
        <v>218</v>
      </c>
      <c r="S68" t="s">
        <v>86</v>
      </c>
    </row>
    <row r="69" spans="1:19" hidden="1" x14ac:dyDescent="0.25">
      <c r="A69">
        <f t="shared" si="2"/>
        <v>67</v>
      </c>
      <c r="B69">
        <f t="shared" si="3"/>
        <v>1</v>
      </c>
      <c r="C69" s="4" t="s">
        <v>220</v>
      </c>
      <c r="D69" t="s">
        <v>347</v>
      </c>
      <c r="E69" t="s">
        <v>18</v>
      </c>
      <c r="F69" s="15">
        <v>15373</v>
      </c>
      <c r="G69" t="s">
        <v>26</v>
      </c>
      <c r="H69" t="s">
        <v>19</v>
      </c>
      <c r="I69" s="1">
        <v>44580</v>
      </c>
      <c r="J69" s="2">
        <v>0.66666666666666663</v>
      </c>
      <c r="K69" t="s">
        <v>32</v>
      </c>
      <c r="L69" t="s">
        <v>27</v>
      </c>
      <c r="M69" t="s">
        <v>22</v>
      </c>
      <c r="O69">
        <v>9</v>
      </c>
      <c r="R69" t="s">
        <v>221</v>
      </c>
      <c r="S69" t="s">
        <v>23</v>
      </c>
    </row>
    <row r="70" spans="1:19" hidden="1" x14ac:dyDescent="0.25">
      <c r="A70">
        <f t="shared" si="2"/>
        <v>68</v>
      </c>
      <c r="B70">
        <f t="shared" si="3"/>
        <v>1</v>
      </c>
      <c r="C70" s="4" t="s">
        <v>223</v>
      </c>
      <c r="D70" t="s">
        <v>222</v>
      </c>
      <c r="E70" t="s">
        <v>18</v>
      </c>
      <c r="F70" s="15">
        <v>94380</v>
      </c>
      <c r="G70" t="s">
        <v>31</v>
      </c>
      <c r="H70" t="s">
        <v>19</v>
      </c>
      <c r="I70" s="1">
        <v>44578</v>
      </c>
      <c r="J70" s="2">
        <v>0</v>
      </c>
      <c r="K70" t="s">
        <v>20</v>
      </c>
      <c r="L70" t="s">
        <v>27</v>
      </c>
      <c r="M70" t="s">
        <v>47</v>
      </c>
      <c r="P70" t="s">
        <v>74</v>
      </c>
      <c r="R70" t="s">
        <v>81</v>
      </c>
      <c r="S70" t="s">
        <v>34</v>
      </c>
    </row>
    <row r="71" spans="1:19" hidden="1" x14ac:dyDescent="0.25">
      <c r="A71">
        <f t="shared" si="2"/>
        <v>69</v>
      </c>
      <c r="B71">
        <f t="shared" si="3"/>
        <v>1</v>
      </c>
      <c r="C71" s="4" t="s">
        <v>225</v>
      </c>
      <c r="D71" t="s">
        <v>224</v>
      </c>
      <c r="E71" t="s">
        <v>18</v>
      </c>
      <c r="F71" s="15">
        <v>50035</v>
      </c>
      <c r="G71" t="s">
        <v>31</v>
      </c>
      <c r="H71" t="s">
        <v>19</v>
      </c>
      <c r="I71" s="1">
        <v>44581</v>
      </c>
      <c r="J71" s="2">
        <v>0.375</v>
      </c>
      <c r="K71" t="s">
        <v>32</v>
      </c>
      <c r="L71" t="s">
        <v>21</v>
      </c>
      <c r="M71" t="s">
        <v>22</v>
      </c>
      <c r="O71">
        <v>10</v>
      </c>
      <c r="R71" t="s">
        <v>81</v>
      </c>
      <c r="S71" t="s">
        <v>34</v>
      </c>
    </row>
    <row r="72" spans="1:19" hidden="1" x14ac:dyDescent="0.25">
      <c r="A72">
        <f t="shared" si="2"/>
        <v>70</v>
      </c>
      <c r="B72">
        <f t="shared" si="3"/>
        <v>1</v>
      </c>
      <c r="D72" t="s">
        <v>385</v>
      </c>
      <c r="E72" t="s">
        <v>18</v>
      </c>
      <c r="F72" s="15">
        <v>19654</v>
      </c>
      <c r="G72" t="s">
        <v>31</v>
      </c>
      <c r="H72" t="s">
        <v>19</v>
      </c>
      <c r="I72" s="1">
        <v>44581</v>
      </c>
      <c r="J72" s="2">
        <v>0.45833333333333331</v>
      </c>
      <c r="K72" t="s">
        <v>32</v>
      </c>
      <c r="L72" t="s">
        <v>27</v>
      </c>
      <c r="M72" t="s">
        <v>239</v>
      </c>
      <c r="O72">
        <v>9</v>
      </c>
      <c r="R72" t="s">
        <v>71</v>
      </c>
      <c r="S72" t="s">
        <v>72</v>
      </c>
    </row>
    <row r="73" spans="1:19" hidden="1" x14ac:dyDescent="0.25">
      <c r="A73">
        <f t="shared" si="2"/>
        <v>71</v>
      </c>
      <c r="B73">
        <f t="shared" si="3"/>
        <v>1</v>
      </c>
      <c r="C73" s="4" t="s">
        <v>228</v>
      </c>
      <c r="D73" t="s">
        <v>227</v>
      </c>
      <c r="E73" t="s">
        <v>18</v>
      </c>
      <c r="F73" s="15">
        <v>23253</v>
      </c>
      <c r="G73" t="s">
        <v>92</v>
      </c>
      <c r="H73" t="s">
        <v>19</v>
      </c>
      <c r="I73" s="1">
        <v>44581</v>
      </c>
      <c r="J73" s="2">
        <v>0.45833333333333331</v>
      </c>
      <c r="K73" t="s">
        <v>32</v>
      </c>
      <c r="L73" t="s">
        <v>27</v>
      </c>
      <c r="M73" t="s">
        <v>239</v>
      </c>
      <c r="O73">
        <v>10</v>
      </c>
      <c r="R73" t="s">
        <v>229</v>
      </c>
      <c r="S73" t="s">
        <v>23</v>
      </c>
    </row>
    <row r="74" spans="1:19" hidden="1" x14ac:dyDescent="0.25">
      <c r="A74">
        <f t="shared" si="2"/>
        <v>72</v>
      </c>
      <c r="B74">
        <f t="shared" si="3"/>
        <v>1</v>
      </c>
      <c r="C74" s="4" t="s">
        <v>231</v>
      </c>
      <c r="D74" t="s">
        <v>230</v>
      </c>
      <c r="E74" t="s">
        <v>18</v>
      </c>
      <c r="F74" s="15" t="s">
        <v>645</v>
      </c>
      <c r="G74" t="s">
        <v>31</v>
      </c>
      <c r="H74" t="s">
        <v>19</v>
      </c>
      <c r="I74" s="1">
        <v>44581</v>
      </c>
      <c r="J74" s="2">
        <v>0.58333333333333337</v>
      </c>
      <c r="K74" t="s">
        <v>32</v>
      </c>
      <c r="L74" t="s">
        <v>21</v>
      </c>
      <c r="M74" t="s">
        <v>239</v>
      </c>
      <c r="O74">
        <v>8</v>
      </c>
      <c r="S74" t="s">
        <v>34</v>
      </c>
    </row>
    <row r="75" spans="1:19" hidden="1" x14ac:dyDescent="0.25">
      <c r="A75">
        <f t="shared" si="2"/>
        <v>73</v>
      </c>
      <c r="B75">
        <f t="shared" si="3"/>
        <v>1</v>
      </c>
      <c r="C75" s="4" t="s">
        <v>233</v>
      </c>
      <c r="D75" t="s">
        <v>232</v>
      </c>
      <c r="E75" t="s">
        <v>18</v>
      </c>
      <c r="F75" s="15">
        <v>128971</v>
      </c>
      <c r="G75" t="s">
        <v>31</v>
      </c>
      <c r="H75" t="s">
        <v>19</v>
      </c>
      <c r="I75" s="1">
        <v>44581</v>
      </c>
      <c r="J75" s="2">
        <v>0.58333333333333337</v>
      </c>
      <c r="K75" t="s">
        <v>32</v>
      </c>
      <c r="L75" t="s">
        <v>21</v>
      </c>
      <c r="M75" t="s">
        <v>239</v>
      </c>
      <c r="O75">
        <v>10</v>
      </c>
      <c r="R75" t="s">
        <v>234</v>
      </c>
      <c r="S75" t="s">
        <v>34</v>
      </c>
    </row>
    <row r="76" spans="1:19" hidden="1" x14ac:dyDescent="0.25">
      <c r="A76">
        <f t="shared" si="2"/>
        <v>74</v>
      </c>
      <c r="B76">
        <f t="shared" si="3"/>
        <v>1</v>
      </c>
      <c r="C76" s="4" t="s">
        <v>236</v>
      </c>
      <c r="D76" t="s">
        <v>235</v>
      </c>
      <c r="E76" t="s">
        <v>18</v>
      </c>
      <c r="F76" s="15">
        <v>85158</v>
      </c>
      <c r="G76" t="s">
        <v>31</v>
      </c>
      <c r="H76" t="s">
        <v>19</v>
      </c>
      <c r="I76" s="1">
        <v>44581</v>
      </c>
      <c r="J76" s="2">
        <v>0.66666666666666663</v>
      </c>
      <c r="K76" t="s">
        <v>32</v>
      </c>
      <c r="L76" t="s">
        <v>21</v>
      </c>
      <c r="M76" t="s">
        <v>22</v>
      </c>
      <c r="O76">
        <v>10</v>
      </c>
      <c r="R76" t="s">
        <v>39</v>
      </c>
      <c r="S76" t="s">
        <v>34</v>
      </c>
    </row>
    <row r="77" spans="1:19" hidden="1" x14ac:dyDescent="0.25">
      <c r="A77">
        <f t="shared" si="2"/>
        <v>75</v>
      </c>
      <c r="B77">
        <f t="shared" si="3"/>
        <v>1</v>
      </c>
      <c r="C77" s="4" t="s">
        <v>238</v>
      </c>
      <c r="D77" t="s">
        <v>237</v>
      </c>
      <c r="E77" t="s">
        <v>18</v>
      </c>
      <c r="F77" s="15">
        <v>24970</v>
      </c>
      <c r="G77" t="s">
        <v>92</v>
      </c>
      <c r="H77" t="s">
        <v>19</v>
      </c>
      <c r="I77" s="1">
        <v>44582</v>
      </c>
      <c r="J77" s="2">
        <v>0.375</v>
      </c>
      <c r="K77" t="s">
        <v>20</v>
      </c>
      <c r="L77" t="s">
        <v>27</v>
      </c>
      <c r="M77" t="s">
        <v>22</v>
      </c>
      <c r="R77" t="s">
        <v>240</v>
      </c>
      <c r="S77" t="s">
        <v>23</v>
      </c>
    </row>
    <row r="78" spans="1:19" hidden="1" x14ac:dyDescent="0.25">
      <c r="A78">
        <f t="shared" si="2"/>
        <v>76</v>
      </c>
      <c r="B78">
        <f t="shared" si="3"/>
        <v>1</v>
      </c>
      <c r="C78" s="4" t="s">
        <v>242</v>
      </c>
      <c r="D78" t="s">
        <v>241</v>
      </c>
      <c r="E78" t="s">
        <v>18</v>
      </c>
      <c r="F78" s="15">
        <v>46372</v>
      </c>
      <c r="G78" t="s">
        <v>66</v>
      </c>
      <c r="H78" t="s">
        <v>19</v>
      </c>
      <c r="I78" s="1">
        <v>44582</v>
      </c>
      <c r="J78" s="2">
        <v>0.375</v>
      </c>
      <c r="K78" t="s">
        <v>20</v>
      </c>
      <c r="L78" t="s">
        <v>27</v>
      </c>
      <c r="M78" t="s">
        <v>22</v>
      </c>
      <c r="R78" t="s">
        <v>243</v>
      </c>
      <c r="S78" t="s">
        <v>34</v>
      </c>
    </row>
    <row r="79" spans="1:19" hidden="1" x14ac:dyDescent="0.25">
      <c r="A79">
        <f t="shared" si="2"/>
        <v>77</v>
      </c>
      <c r="B79">
        <f t="shared" si="3"/>
        <v>1</v>
      </c>
      <c r="C79" s="4" t="s">
        <v>245</v>
      </c>
      <c r="D79" t="s">
        <v>244</v>
      </c>
      <c r="E79" t="s">
        <v>18</v>
      </c>
      <c r="F79" s="15" t="s">
        <v>646</v>
      </c>
      <c r="G79" t="s">
        <v>31</v>
      </c>
      <c r="H79" t="s">
        <v>19</v>
      </c>
      <c r="I79" s="1">
        <v>44582</v>
      </c>
      <c r="J79" s="2">
        <v>0.375</v>
      </c>
      <c r="K79" t="s">
        <v>32</v>
      </c>
      <c r="L79" t="s">
        <v>27</v>
      </c>
      <c r="M79" t="s">
        <v>22</v>
      </c>
      <c r="O79">
        <v>10</v>
      </c>
      <c r="R79" t="s">
        <v>81</v>
      </c>
      <c r="S79" t="s">
        <v>34</v>
      </c>
    </row>
    <row r="80" spans="1:19" hidden="1" x14ac:dyDescent="0.25">
      <c r="A80">
        <f t="shared" si="2"/>
        <v>78</v>
      </c>
      <c r="B80">
        <f t="shared" si="3"/>
        <v>1</v>
      </c>
      <c r="C80" s="4" t="s">
        <v>247</v>
      </c>
      <c r="D80" t="s">
        <v>246</v>
      </c>
      <c r="E80" t="s">
        <v>18</v>
      </c>
      <c r="F80" s="15">
        <v>17412</v>
      </c>
      <c r="G80" t="s">
        <v>92</v>
      </c>
      <c r="H80" t="s">
        <v>19</v>
      </c>
      <c r="I80" s="1">
        <v>44582</v>
      </c>
      <c r="J80" s="2">
        <v>0.45833333333333331</v>
      </c>
      <c r="K80" t="s">
        <v>32</v>
      </c>
      <c r="L80" t="s">
        <v>21</v>
      </c>
      <c r="M80" t="s">
        <v>239</v>
      </c>
      <c r="O80">
        <v>9</v>
      </c>
      <c r="R80" t="s">
        <v>248</v>
      </c>
      <c r="S80" t="s">
        <v>23</v>
      </c>
    </row>
    <row r="81" spans="1:19" hidden="1" x14ac:dyDescent="0.25">
      <c r="A81">
        <f t="shared" si="2"/>
        <v>79</v>
      </c>
      <c r="B81">
        <f t="shared" si="3"/>
        <v>1</v>
      </c>
      <c r="C81" s="4" t="s">
        <v>250</v>
      </c>
      <c r="D81" t="s">
        <v>249</v>
      </c>
      <c r="E81" t="s">
        <v>18</v>
      </c>
      <c r="F81" s="15">
        <v>14227</v>
      </c>
      <c r="G81" t="s">
        <v>251</v>
      </c>
      <c r="H81" t="s">
        <v>19</v>
      </c>
      <c r="I81" s="1">
        <v>44582</v>
      </c>
      <c r="J81" s="2">
        <v>0.58333333333333337</v>
      </c>
      <c r="K81" t="s">
        <v>32</v>
      </c>
      <c r="L81" t="s">
        <v>27</v>
      </c>
      <c r="M81" t="s">
        <v>239</v>
      </c>
      <c r="P81" t="s">
        <v>139</v>
      </c>
      <c r="R81" t="s">
        <v>1297</v>
      </c>
      <c r="S81" t="s">
        <v>86</v>
      </c>
    </row>
    <row r="82" spans="1:19" hidden="1" x14ac:dyDescent="0.25">
      <c r="A82">
        <f t="shared" si="2"/>
        <v>80</v>
      </c>
      <c r="B82">
        <f t="shared" si="3"/>
        <v>1</v>
      </c>
      <c r="C82" s="4" t="s">
        <v>253</v>
      </c>
      <c r="D82" t="s">
        <v>252</v>
      </c>
      <c r="E82" t="s">
        <v>18</v>
      </c>
      <c r="F82" s="15">
        <v>13693</v>
      </c>
      <c r="G82" t="s">
        <v>84</v>
      </c>
      <c r="H82" t="s">
        <v>19</v>
      </c>
      <c r="I82" s="1">
        <v>44582</v>
      </c>
      <c r="J82" s="2">
        <v>0.58333333333333337</v>
      </c>
      <c r="K82" t="s">
        <v>32</v>
      </c>
      <c r="L82" t="s">
        <v>27</v>
      </c>
      <c r="M82" t="s">
        <v>239</v>
      </c>
      <c r="N82">
        <v>1</v>
      </c>
      <c r="O82">
        <v>10</v>
      </c>
      <c r="R82" t="s">
        <v>254</v>
      </c>
      <c r="S82" t="s">
        <v>86</v>
      </c>
    </row>
    <row r="83" spans="1:19" hidden="1" x14ac:dyDescent="0.25">
      <c r="A83">
        <f t="shared" si="2"/>
        <v>81</v>
      </c>
      <c r="B83">
        <f t="shared" si="3"/>
        <v>1</v>
      </c>
      <c r="C83" s="4" t="s">
        <v>256</v>
      </c>
      <c r="D83" t="s">
        <v>255</v>
      </c>
      <c r="E83" t="s">
        <v>18</v>
      </c>
      <c r="F83" s="15">
        <v>82549</v>
      </c>
      <c r="G83" t="s">
        <v>31</v>
      </c>
      <c r="H83" t="s">
        <v>19</v>
      </c>
      <c r="I83" s="1">
        <v>44582</v>
      </c>
      <c r="J83" s="2">
        <v>0.66666666666666663</v>
      </c>
      <c r="K83" t="s">
        <v>32</v>
      </c>
      <c r="L83" t="s">
        <v>21</v>
      </c>
      <c r="M83" t="s">
        <v>22</v>
      </c>
      <c r="O83">
        <v>10</v>
      </c>
      <c r="S83" t="s">
        <v>34</v>
      </c>
    </row>
    <row r="84" spans="1:19" hidden="1" x14ac:dyDescent="0.25">
      <c r="A84">
        <f t="shared" si="2"/>
        <v>82</v>
      </c>
      <c r="B84">
        <f t="shared" si="3"/>
        <v>1</v>
      </c>
      <c r="C84" s="4" t="s">
        <v>258</v>
      </c>
      <c r="D84" t="s">
        <v>257</v>
      </c>
      <c r="E84" t="s">
        <v>18</v>
      </c>
      <c r="F84" s="15">
        <v>11588</v>
      </c>
      <c r="G84" t="s">
        <v>84</v>
      </c>
      <c r="H84" t="s">
        <v>19</v>
      </c>
      <c r="I84" s="1">
        <v>44582</v>
      </c>
      <c r="J84" s="2">
        <v>0.66666666666666663</v>
      </c>
      <c r="K84" t="s">
        <v>20</v>
      </c>
      <c r="L84" t="s">
        <v>21</v>
      </c>
      <c r="M84" t="s">
        <v>22</v>
      </c>
      <c r="N84">
        <v>1</v>
      </c>
      <c r="R84" t="s">
        <v>259</v>
      </c>
      <c r="S84" t="s">
        <v>86</v>
      </c>
    </row>
    <row r="85" spans="1:19" hidden="1" x14ac:dyDescent="0.25">
      <c r="A85">
        <f t="shared" si="2"/>
        <v>83</v>
      </c>
      <c r="B85">
        <f t="shared" si="3"/>
        <v>1</v>
      </c>
      <c r="C85" s="9" t="s">
        <v>261</v>
      </c>
      <c r="D85" t="s">
        <v>260</v>
      </c>
      <c r="E85" t="s">
        <v>18</v>
      </c>
      <c r="F85" s="15">
        <v>3691</v>
      </c>
      <c r="G85" t="s">
        <v>262</v>
      </c>
      <c r="H85" t="s">
        <v>19</v>
      </c>
      <c r="I85" s="1">
        <v>44582</v>
      </c>
      <c r="J85" s="2">
        <v>0.66666666666666663</v>
      </c>
      <c r="K85" t="s">
        <v>32</v>
      </c>
      <c r="L85" t="s">
        <v>21</v>
      </c>
      <c r="M85" t="s">
        <v>22</v>
      </c>
      <c r="O85">
        <v>10</v>
      </c>
      <c r="R85" t="s">
        <v>263</v>
      </c>
      <c r="S85" t="s">
        <v>72</v>
      </c>
    </row>
    <row r="86" spans="1:19" hidden="1" x14ac:dyDescent="0.25">
      <c r="A86">
        <f>ROW(84:2064)</f>
        <v>84</v>
      </c>
      <c r="B86">
        <f t="shared" si="3"/>
        <v>1</v>
      </c>
      <c r="C86" s="4" t="s">
        <v>265</v>
      </c>
      <c r="D86" t="s">
        <v>264</v>
      </c>
      <c r="E86" t="s">
        <v>18</v>
      </c>
      <c r="F86" s="15">
        <v>50680</v>
      </c>
      <c r="G86" t="s">
        <v>31</v>
      </c>
      <c r="H86" t="s">
        <v>19</v>
      </c>
      <c r="I86" s="1">
        <v>44585</v>
      </c>
      <c r="J86" s="2">
        <v>0.375</v>
      </c>
      <c r="K86" t="s">
        <v>32</v>
      </c>
      <c r="L86" t="s">
        <v>21</v>
      </c>
      <c r="M86" t="s">
        <v>239</v>
      </c>
      <c r="O86">
        <v>10</v>
      </c>
      <c r="R86" t="s">
        <v>81</v>
      </c>
      <c r="S86" t="s">
        <v>34</v>
      </c>
    </row>
    <row r="87" spans="1:19" hidden="1" x14ac:dyDescent="0.25">
      <c r="A87">
        <f>ROW(85:2064)</f>
        <v>85</v>
      </c>
      <c r="B87">
        <f t="shared" si="3"/>
        <v>1</v>
      </c>
      <c r="C87" s="4" t="s">
        <v>267</v>
      </c>
      <c r="D87" t="s">
        <v>266</v>
      </c>
      <c r="E87" t="s">
        <v>18</v>
      </c>
      <c r="F87" s="15">
        <v>42999</v>
      </c>
      <c r="G87" t="s">
        <v>52</v>
      </c>
      <c r="H87" t="s">
        <v>19</v>
      </c>
      <c r="I87" s="1">
        <v>44585</v>
      </c>
      <c r="J87" s="2">
        <v>0.45833333333333331</v>
      </c>
      <c r="K87" t="s">
        <v>32</v>
      </c>
      <c r="L87" t="s">
        <v>27</v>
      </c>
      <c r="M87" t="s">
        <v>22</v>
      </c>
      <c r="O87">
        <v>8</v>
      </c>
      <c r="R87" t="s">
        <v>268</v>
      </c>
      <c r="S87" t="s">
        <v>34</v>
      </c>
    </row>
    <row r="88" spans="1:19" hidden="1" x14ac:dyDescent="0.25">
      <c r="A88">
        <f t="shared" ref="A88:A119" si="4">ROW(86:2064)</f>
        <v>86</v>
      </c>
      <c r="B88">
        <f t="shared" si="3"/>
        <v>1</v>
      </c>
      <c r="C88" s="4" t="s">
        <v>270</v>
      </c>
      <c r="D88" t="s">
        <v>269</v>
      </c>
      <c r="E88" t="s">
        <v>18</v>
      </c>
      <c r="F88" s="15">
        <v>42086</v>
      </c>
      <c r="G88" t="s">
        <v>31</v>
      </c>
      <c r="H88" t="s">
        <v>19</v>
      </c>
      <c r="I88" s="1">
        <v>44585</v>
      </c>
      <c r="J88" s="2">
        <v>0.45833333333333331</v>
      </c>
      <c r="K88" t="s">
        <v>32</v>
      </c>
      <c r="L88" t="s">
        <v>27</v>
      </c>
      <c r="M88" t="s">
        <v>22</v>
      </c>
      <c r="O88">
        <v>9</v>
      </c>
      <c r="R88" t="s">
        <v>271</v>
      </c>
      <c r="S88" t="s">
        <v>34</v>
      </c>
    </row>
    <row r="89" spans="1:19" hidden="1" x14ac:dyDescent="0.25">
      <c r="A89">
        <f t="shared" si="4"/>
        <v>87</v>
      </c>
      <c r="B89">
        <f t="shared" si="3"/>
        <v>1</v>
      </c>
      <c r="C89" s="4" t="s">
        <v>273</v>
      </c>
      <c r="D89" t="s">
        <v>272</v>
      </c>
      <c r="E89" t="s">
        <v>18</v>
      </c>
      <c r="F89" s="15">
        <v>7117</v>
      </c>
      <c r="G89" t="s">
        <v>138</v>
      </c>
      <c r="H89" t="s">
        <v>19</v>
      </c>
      <c r="I89" s="1">
        <v>44585</v>
      </c>
      <c r="J89" s="2">
        <v>0.45833333333333331</v>
      </c>
      <c r="K89" t="s">
        <v>20</v>
      </c>
      <c r="L89" t="s">
        <v>27</v>
      </c>
      <c r="M89" t="s">
        <v>22</v>
      </c>
      <c r="R89" t="s">
        <v>274</v>
      </c>
      <c r="S89" t="s">
        <v>72</v>
      </c>
    </row>
    <row r="90" spans="1:19" hidden="1" x14ac:dyDescent="0.25">
      <c r="A90">
        <f t="shared" si="4"/>
        <v>88</v>
      </c>
      <c r="B90">
        <f t="shared" si="3"/>
        <v>1</v>
      </c>
      <c r="C90" s="4" t="s">
        <v>276</v>
      </c>
      <c r="D90" t="s">
        <v>275</v>
      </c>
      <c r="E90" t="s">
        <v>18</v>
      </c>
      <c r="F90" s="15" t="s">
        <v>647</v>
      </c>
      <c r="G90" t="s">
        <v>31</v>
      </c>
      <c r="H90" t="s">
        <v>19</v>
      </c>
      <c r="I90" s="1">
        <v>44585</v>
      </c>
      <c r="J90" s="2">
        <v>0.45833333333333331</v>
      </c>
      <c r="K90" t="s">
        <v>32</v>
      </c>
      <c r="L90" t="s">
        <v>27</v>
      </c>
      <c r="M90" t="s">
        <v>22</v>
      </c>
      <c r="O90">
        <v>7</v>
      </c>
      <c r="R90" t="s">
        <v>33</v>
      </c>
      <c r="S90" t="s">
        <v>34</v>
      </c>
    </row>
    <row r="91" spans="1:19" hidden="1" x14ac:dyDescent="0.25">
      <c r="A91">
        <f t="shared" si="4"/>
        <v>89</v>
      </c>
      <c r="B91">
        <f t="shared" si="3"/>
        <v>1</v>
      </c>
      <c r="C91" s="4" t="s">
        <v>278</v>
      </c>
      <c r="D91" t="s">
        <v>277</v>
      </c>
      <c r="E91" t="s">
        <v>18</v>
      </c>
      <c r="F91" s="15" t="s">
        <v>648</v>
      </c>
      <c r="G91" t="s">
        <v>31</v>
      </c>
      <c r="H91" t="s">
        <v>19</v>
      </c>
      <c r="I91" s="1">
        <v>44585</v>
      </c>
      <c r="J91" s="2">
        <v>0.66666666666666663</v>
      </c>
      <c r="K91" t="s">
        <v>32</v>
      </c>
      <c r="L91" t="s">
        <v>27</v>
      </c>
      <c r="M91" t="s">
        <v>239</v>
      </c>
      <c r="O91">
        <v>10</v>
      </c>
      <c r="R91" t="s">
        <v>279</v>
      </c>
      <c r="S91" t="s">
        <v>34</v>
      </c>
    </row>
    <row r="92" spans="1:19" hidden="1" x14ac:dyDescent="0.25">
      <c r="A92">
        <f t="shared" si="4"/>
        <v>90</v>
      </c>
      <c r="B92">
        <f t="shared" si="3"/>
        <v>1</v>
      </c>
      <c r="C92" s="4" t="s">
        <v>281</v>
      </c>
      <c r="D92" t="s">
        <v>280</v>
      </c>
      <c r="E92" t="s">
        <v>18</v>
      </c>
      <c r="F92" s="15">
        <v>74788</v>
      </c>
      <c r="G92" t="s">
        <v>31</v>
      </c>
      <c r="H92" t="s">
        <v>19</v>
      </c>
      <c r="I92" s="1">
        <v>44585</v>
      </c>
      <c r="J92" s="2">
        <v>0.66666666666666663</v>
      </c>
      <c r="K92" t="s">
        <v>32</v>
      </c>
      <c r="L92" t="s">
        <v>27</v>
      </c>
      <c r="M92" t="s">
        <v>239</v>
      </c>
      <c r="O92">
        <v>8</v>
      </c>
      <c r="R92" t="s">
        <v>282</v>
      </c>
      <c r="S92" t="s">
        <v>34</v>
      </c>
    </row>
    <row r="93" spans="1:19" hidden="1" x14ac:dyDescent="0.25">
      <c r="A93">
        <f t="shared" si="4"/>
        <v>91</v>
      </c>
      <c r="B93">
        <f t="shared" si="3"/>
        <v>1</v>
      </c>
      <c r="C93" s="4" t="s">
        <v>284</v>
      </c>
      <c r="D93" s="10" t="s">
        <v>283</v>
      </c>
      <c r="E93" t="s">
        <v>18</v>
      </c>
      <c r="F93" s="15" t="s">
        <v>649</v>
      </c>
      <c r="G93" t="s">
        <v>31</v>
      </c>
      <c r="H93" t="s">
        <v>19</v>
      </c>
      <c r="I93" s="1">
        <v>44585</v>
      </c>
      <c r="J93" s="2">
        <v>0.66666666666666663</v>
      </c>
      <c r="K93" t="s">
        <v>32</v>
      </c>
      <c r="L93" t="s">
        <v>27</v>
      </c>
      <c r="M93" t="s">
        <v>239</v>
      </c>
      <c r="O93">
        <v>10</v>
      </c>
      <c r="R93" t="s">
        <v>81</v>
      </c>
      <c r="S93" t="s">
        <v>34</v>
      </c>
    </row>
    <row r="94" spans="1:19" hidden="1" x14ac:dyDescent="0.25">
      <c r="A94">
        <f t="shared" si="4"/>
        <v>92</v>
      </c>
      <c r="B94">
        <f t="shared" si="3"/>
        <v>1</v>
      </c>
      <c r="C94" s="4" t="s">
        <v>386</v>
      </c>
      <c r="D94" t="s">
        <v>285</v>
      </c>
      <c r="E94" t="s">
        <v>18</v>
      </c>
      <c r="F94" s="15">
        <v>3661</v>
      </c>
      <c r="G94" t="s">
        <v>26</v>
      </c>
      <c r="H94" t="s">
        <v>19</v>
      </c>
      <c r="I94" s="1">
        <v>44586</v>
      </c>
      <c r="J94" s="2">
        <v>0.375</v>
      </c>
      <c r="K94" t="s">
        <v>32</v>
      </c>
      <c r="L94" t="s">
        <v>21</v>
      </c>
      <c r="M94" t="s">
        <v>239</v>
      </c>
      <c r="R94" t="s">
        <v>221</v>
      </c>
      <c r="S94" t="s">
        <v>23</v>
      </c>
    </row>
    <row r="95" spans="1:19" hidden="1" x14ac:dyDescent="0.25">
      <c r="A95">
        <f t="shared" si="4"/>
        <v>93</v>
      </c>
      <c r="B95">
        <f t="shared" si="3"/>
        <v>1</v>
      </c>
      <c r="C95" s="4" t="s">
        <v>287</v>
      </c>
      <c r="D95" t="s">
        <v>286</v>
      </c>
      <c r="E95" t="s">
        <v>18</v>
      </c>
      <c r="F95" s="15">
        <v>6038</v>
      </c>
      <c r="G95" t="s">
        <v>116</v>
      </c>
      <c r="H95" t="s">
        <v>19</v>
      </c>
      <c r="I95" s="1">
        <v>44586</v>
      </c>
      <c r="J95" s="2">
        <v>0.41666666666666669</v>
      </c>
      <c r="K95" t="s">
        <v>32</v>
      </c>
      <c r="L95" t="s">
        <v>27</v>
      </c>
      <c r="M95" t="s">
        <v>22</v>
      </c>
      <c r="N95">
        <v>1</v>
      </c>
      <c r="O95">
        <v>7</v>
      </c>
      <c r="R95" t="s">
        <v>117</v>
      </c>
      <c r="S95" t="s">
        <v>86</v>
      </c>
    </row>
    <row r="96" spans="1:19" hidden="1" x14ac:dyDescent="0.25">
      <c r="A96">
        <f t="shared" si="4"/>
        <v>94</v>
      </c>
      <c r="B96">
        <f t="shared" si="3"/>
        <v>1</v>
      </c>
      <c r="C96" s="4" t="s">
        <v>289</v>
      </c>
      <c r="D96" t="s">
        <v>288</v>
      </c>
      <c r="E96" t="s">
        <v>18</v>
      </c>
      <c r="F96" s="15" t="s">
        <v>650</v>
      </c>
      <c r="G96" t="s">
        <v>31</v>
      </c>
      <c r="H96" t="s">
        <v>19</v>
      </c>
      <c r="I96" s="1">
        <v>44586</v>
      </c>
      <c r="J96" s="2">
        <v>0.41666666666666669</v>
      </c>
      <c r="K96" t="s">
        <v>32</v>
      </c>
      <c r="L96" t="s">
        <v>27</v>
      </c>
      <c r="M96" t="s">
        <v>22</v>
      </c>
      <c r="O96">
        <v>10</v>
      </c>
      <c r="R96" t="s">
        <v>175</v>
      </c>
      <c r="S96" t="s">
        <v>34</v>
      </c>
    </row>
    <row r="97" spans="1:19" hidden="1" x14ac:dyDescent="0.25">
      <c r="A97">
        <f t="shared" si="4"/>
        <v>95</v>
      </c>
      <c r="B97">
        <f t="shared" si="3"/>
        <v>1</v>
      </c>
      <c r="C97" s="4" t="s">
        <v>291</v>
      </c>
      <c r="D97" t="s">
        <v>290</v>
      </c>
      <c r="E97" t="s">
        <v>18</v>
      </c>
      <c r="F97" s="15">
        <v>28599</v>
      </c>
      <c r="G97" t="s">
        <v>52</v>
      </c>
      <c r="H97" t="s">
        <v>19</v>
      </c>
      <c r="I97" s="1">
        <v>44586</v>
      </c>
      <c r="J97" s="2">
        <v>0.45833333333333331</v>
      </c>
      <c r="K97" t="s">
        <v>32</v>
      </c>
      <c r="L97" t="s">
        <v>27</v>
      </c>
      <c r="M97" t="s">
        <v>239</v>
      </c>
      <c r="R97" t="s">
        <v>292</v>
      </c>
      <c r="S97" t="s">
        <v>34</v>
      </c>
    </row>
    <row r="98" spans="1:19" hidden="1" x14ac:dyDescent="0.25">
      <c r="A98">
        <f t="shared" si="4"/>
        <v>96</v>
      </c>
      <c r="B98">
        <f t="shared" si="3"/>
        <v>1</v>
      </c>
      <c r="C98" s="4" t="s">
        <v>294</v>
      </c>
      <c r="D98" t="s">
        <v>293</v>
      </c>
      <c r="E98" t="s">
        <v>18</v>
      </c>
      <c r="F98" s="15">
        <v>8144</v>
      </c>
      <c r="G98" t="s">
        <v>251</v>
      </c>
      <c r="H98" t="s">
        <v>19</v>
      </c>
      <c r="I98" s="1">
        <v>44586</v>
      </c>
      <c r="J98" s="2">
        <v>0.45833333333333331</v>
      </c>
      <c r="K98" t="s">
        <v>32</v>
      </c>
      <c r="L98" t="s">
        <v>27</v>
      </c>
      <c r="M98" t="s">
        <v>239</v>
      </c>
      <c r="O98">
        <v>10</v>
      </c>
      <c r="R98" t="s">
        <v>295</v>
      </c>
      <c r="S98" t="s">
        <v>86</v>
      </c>
    </row>
    <row r="99" spans="1:19" hidden="1" x14ac:dyDescent="0.25">
      <c r="A99">
        <f t="shared" si="4"/>
        <v>97</v>
      </c>
      <c r="B99">
        <f t="shared" si="3"/>
        <v>1</v>
      </c>
      <c r="C99" s="4" t="s">
        <v>297</v>
      </c>
      <c r="D99" t="s">
        <v>296</v>
      </c>
      <c r="E99" t="s">
        <v>18</v>
      </c>
      <c r="F99" s="15">
        <v>2216</v>
      </c>
      <c r="G99" t="s">
        <v>262</v>
      </c>
      <c r="H99" t="s">
        <v>19</v>
      </c>
      <c r="I99" s="1">
        <v>44586</v>
      </c>
      <c r="J99" s="2">
        <v>0.45833333333333331</v>
      </c>
      <c r="K99" t="s">
        <v>20</v>
      </c>
      <c r="L99" t="s">
        <v>27</v>
      </c>
      <c r="M99" t="s">
        <v>239</v>
      </c>
      <c r="R99" t="s">
        <v>298</v>
      </c>
      <c r="S99" t="s">
        <v>72</v>
      </c>
    </row>
    <row r="100" spans="1:19" hidden="1" x14ac:dyDescent="0.25">
      <c r="A100">
        <f t="shared" si="4"/>
        <v>98</v>
      </c>
      <c r="B100">
        <f t="shared" si="3"/>
        <v>1</v>
      </c>
      <c r="C100" s="4" t="s">
        <v>300</v>
      </c>
      <c r="D100" t="s">
        <v>299</v>
      </c>
      <c r="E100" t="s">
        <v>18</v>
      </c>
      <c r="F100" s="15" t="s">
        <v>651</v>
      </c>
      <c r="G100" t="s">
        <v>31</v>
      </c>
      <c r="H100" t="s">
        <v>19</v>
      </c>
      <c r="I100" s="1">
        <v>44586</v>
      </c>
      <c r="J100" s="2">
        <v>0.58333333333333337</v>
      </c>
      <c r="K100" t="s">
        <v>32</v>
      </c>
      <c r="L100" t="s">
        <v>21</v>
      </c>
      <c r="M100" t="s">
        <v>22</v>
      </c>
      <c r="O100">
        <v>10</v>
      </c>
      <c r="R100" t="s">
        <v>301</v>
      </c>
      <c r="S100" t="s">
        <v>34</v>
      </c>
    </row>
    <row r="101" spans="1:19" hidden="1" x14ac:dyDescent="0.25">
      <c r="A101">
        <f t="shared" si="4"/>
        <v>99</v>
      </c>
      <c r="B101">
        <f t="shared" si="3"/>
        <v>1</v>
      </c>
      <c r="C101" s="4" t="s">
        <v>303</v>
      </c>
      <c r="D101" t="s">
        <v>302</v>
      </c>
      <c r="E101" t="s">
        <v>18</v>
      </c>
      <c r="F101" s="15">
        <v>15347</v>
      </c>
      <c r="G101" t="s">
        <v>304</v>
      </c>
      <c r="H101" t="s">
        <v>19</v>
      </c>
      <c r="I101" s="1">
        <v>44586</v>
      </c>
      <c r="J101" s="2">
        <v>0.66666666666666663</v>
      </c>
      <c r="K101" t="s">
        <v>20</v>
      </c>
      <c r="L101" t="s">
        <v>27</v>
      </c>
      <c r="M101" t="s">
        <v>22</v>
      </c>
      <c r="R101" t="s">
        <v>305</v>
      </c>
      <c r="S101" t="s">
        <v>72</v>
      </c>
    </row>
    <row r="102" spans="1:19" hidden="1" x14ac:dyDescent="0.25">
      <c r="A102">
        <f t="shared" si="4"/>
        <v>100</v>
      </c>
      <c r="B102">
        <f t="shared" si="3"/>
        <v>1</v>
      </c>
      <c r="C102" s="4" t="s">
        <v>307</v>
      </c>
      <c r="D102" t="s">
        <v>306</v>
      </c>
      <c r="E102" t="s">
        <v>18</v>
      </c>
      <c r="F102" s="15">
        <v>23303</v>
      </c>
      <c r="G102" t="s">
        <v>92</v>
      </c>
      <c r="H102" t="s">
        <v>19</v>
      </c>
      <c r="I102" s="1">
        <v>44585</v>
      </c>
      <c r="J102" s="2">
        <v>0</v>
      </c>
      <c r="K102" t="s">
        <v>32</v>
      </c>
      <c r="L102" t="s">
        <v>27</v>
      </c>
      <c r="M102" t="s">
        <v>47</v>
      </c>
      <c r="P102" t="s">
        <v>139</v>
      </c>
      <c r="R102" t="s">
        <v>2647</v>
      </c>
      <c r="S102" t="s">
        <v>23</v>
      </c>
    </row>
    <row r="103" spans="1:19" hidden="1" x14ac:dyDescent="0.25">
      <c r="A103">
        <f t="shared" si="4"/>
        <v>101</v>
      </c>
      <c r="B103">
        <f t="shared" si="3"/>
        <v>1</v>
      </c>
      <c r="C103" s="4" t="s">
        <v>309</v>
      </c>
      <c r="D103" t="s">
        <v>308</v>
      </c>
      <c r="E103" t="s">
        <v>18</v>
      </c>
      <c r="F103" s="15">
        <v>41452</v>
      </c>
      <c r="G103" t="s">
        <v>52</v>
      </c>
      <c r="H103" t="s">
        <v>19</v>
      </c>
      <c r="I103" s="1">
        <v>44585</v>
      </c>
      <c r="J103" s="2">
        <v>0</v>
      </c>
      <c r="K103" t="s">
        <v>32</v>
      </c>
      <c r="L103" t="s">
        <v>27</v>
      </c>
      <c r="M103" t="s">
        <v>47</v>
      </c>
      <c r="P103" t="s">
        <v>139</v>
      </c>
      <c r="R103" t="s">
        <v>310</v>
      </c>
      <c r="S103" t="s">
        <v>34</v>
      </c>
    </row>
    <row r="104" spans="1:19" hidden="1" x14ac:dyDescent="0.25">
      <c r="A104">
        <f t="shared" si="4"/>
        <v>102</v>
      </c>
      <c r="B104">
        <f t="shared" si="3"/>
        <v>1</v>
      </c>
      <c r="C104" s="4" t="s">
        <v>312</v>
      </c>
      <c r="D104" t="s">
        <v>311</v>
      </c>
      <c r="E104" t="s">
        <v>18</v>
      </c>
      <c r="F104" s="15">
        <v>46454</v>
      </c>
      <c r="G104" t="s">
        <v>52</v>
      </c>
      <c r="H104" t="s">
        <v>19</v>
      </c>
      <c r="I104" s="1">
        <v>44581</v>
      </c>
      <c r="J104" s="2">
        <v>0</v>
      </c>
      <c r="K104" t="s">
        <v>32</v>
      </c>
      <c r="L104" t="s">
        <v>63</v>
      </c>
      <c r="M104" t="s">
        <v>47</v>
      </c>
      <c r="P104" t="s">
        <v>139</v>
      </c>
      <c r="R104" t="s">
        <v>192</v>
      </c>
      <c r="S104" t="s">
        <v>34</v>
      </c>
    </row>
    <row r="105" spans="1:19" hidden="1" x14ac:dyDescent="0.25">
      <c r="A105">
        <f t="shared" si="4"/>
        <v>103</v>
      </c>
      <c r="B105">
        <f t="shared" si="3"/>
        <v>1</v>
      </c>
      <c r="C105" s="4" t="s">
        <v>314</v>
      </c>
      <c r="D105" t="s">
        <v>313</v>
      </c>
      <c r="E105" t="s">
        <v>18</v>
      </c>
      <c r="F105" s="15">
        <v>9291</v>
      </c>
      <c r="G105" t="s">
        <v>84</v>
      </c>
      <c r="H105" t="s">
        <v>19</v>
      </c>
      <c r="I105" s="1">
        <v>44586</v>
      </c>
      <c r="J105" s="2">
        <v>0</v>
      </c>
      <c r="K105" t="s">
        <v>20</v>
      </c>
      <c r="L105" t="s">
        <v>27</v>
      </c>
      <c r="M105" t="s">
        <v>47</v>
      </c>
      <c r="P105" t="s">
        <v>53</v>
      </c>
      <c r="R105" t="s">
        <v>85</v>
      </c>
      <c r="S105" t="s">
        <v>86</v>
      </c>
    </row>
    <row r="106" spans="1:19" hidden="1" x14ac:dyDescent="0.25">
      <c r="A106">
        <f t="shared" si="4"/>
        <v>104</v>
      </c>
      <c r="B106">
        <f t="shared" si="3"/>
        <v>1</v>
      </c>
      <c r="C106" s="4" t="s">
        <v>316</v>
      </c>
      <c r="D106" t="s">
        <v>315</v>
      </c>
      <c r="E106" t="s">
        <v>18</v>
      </c>
      <c r="F106" s="15">
        <v>58530</v>
      </c>
      <c r="G106" t="s">
        <v>66</v>
      </c>
      <c r="H106" t="s">
        <v>19</v>
      </c>
      <c r="I106" s="1">
        <v>44586</v>
      </c>
      <c r="J106" s="2">
        <v>0</v>
      </c>
      <c r="K106" t="s">
        <v>20</v>
      </c>
      <c r="L106" t="s">
        <v>27</v>
      </c>
      <c r="M106" t="s">
        <v>47</v>
      </c>
      <c r="P106" t="s">
        <v>78</v>
      </c>
      <c r="R106" t="s">
        <v>317</v>
      </c>
      <c r="S106" t="s">
        <v>34</v>
      </c>
    </row>
    <row r="107" spans="1:19" hidden="1" x14ac:dyDescent="0.25">
      <c r="A107">
        <f t="shared" si="4"/>
        <v>105</v>
      </c>
      <c r="B107">
        <f t="shared" si="3"/>
        <v>1</v>
      </c>
      <c r="C107" s="4" t="s">
        <v>320</v>
      </c>
      <c r="D107" t="s">
        <v>319</v>
      </c>
      <c r="E107" t="s">
        <v>18</v>
      </c>
      <c r="F107" s="15">
        <v>32006</v>
      </c>
      <c r="G107" t="s">
        <v>66</v>
      </c>
      <c r="H107" t="s">
        <v>19</v>
      </c>
      <c r="I107" s="1">
        <v>44587</v>
      </c>
      <c r="J107" s="2">
        <v>0.375</v>
      </c>
      <c r="K107" t="s">
        <v>20</v>
      </c>
      <c r="L107" t="s">
        <v>21</v>
      </c>
      <c r="M107" t="s">
        <v>239</v>
      </c>
      <c r="R107" t="s">
        <v>321</v>
      </c>
      <c r="S107" t="s">
        <v>34</v>
      </c>
    </row>
    <row r="108" spans="1:19" hidden="1" x14ac:dyDescent="0.25">
      <c r="A108">
        <f t="shared" si="4"/>
        <v>106</v>
      </c>
      <c r="B108">
        <f t="shared" si="3"/>
        <v>1</v>
      </c>
      <c r="C108" s="4" t="s">
        <v>323</v>
      </c>
      <c r="D108" t="s">
        <v>322</v>
      </c>
      <c r="E108" t="s">
        <v>18</v>
      </c>
      <c r="F108" s="15" t="s">
        <v>678</v>
      </c>
      <c r="G108" t="s">
        <v>31</v>
      </c>
      <c r="H108" t="s">
        <v>19</v>
      </c>
      <c r="I108" s="1">
        <v>44587</v>
      </c>
      <c r="J108" s="2">
        <v>0.375</v>
      </c>
      <c r="K108" t="s">
        <v>20</v>
      </c>
      <c r="L108" t="s">
        <v>21</v>
      </c>
      <c r="M108" t="s">
        <v>239</v>
      </c>
      <c r="R108" t="s">
        <v>301</v>
      </c>
      <c r="S108" t="s">
        <v>34</v>
      </c>
    </row>
    <row r="109" spans="1:19" hidden="1" x14ac:dyDescent="0.25">
      <c r="A109">
        <f t="shared" si="4"/>
        <v>107</v>
      </c>
      <c r="B109">
        <f t="shared" si="3"/>
        <v>1</v>
      </c>
      <c r="C109" s="4" t="s">
        <v>325</v>
      </c>
      <c r="D109" t="s">
        <v>324</v>
      </c>
      <c r="E109" t="s">
        <v>18</v>
      </c>
      <c r="F109" s="15" t="s">
        <v>677</v>
      </c>
      <c r="G109" t="s">
        <v>31</v>
      </c>
      <c r="H109" t="s">
        <v>19</v>
      </c>
      <c r="I109" s="1">
        <v>44587</v>
      </c>
      <c r="J109" s="2">
        <v>0.45833333333333331</v>
      </c>
      <c r="K109" t="s">
        <v>32</v>
      </c>
      <c r="L109" t="s">
        <v>27</v>
      </c>
      <c r="M109" t="s">
        <v>22</v>
      </c>
      <c r="O109">
        <v>10</v>
      </c>
      <c r="R109" t="s">
        <v>326</v>
      </c>
      <c r="S109" t="s">
        <v>34</v>
      </c>
    </row>
    <row r="110" spans="1:19" hidden="1" x14ac:dyDescent="0.25">
      <c r="A110">
        <f t="shared" si="4"/>
        <v>108</v>
      </c>
      <c r="B110">
        <f t="shared" si="3"/>
        <v>1</v>
      </c>
      <c r="C110" s="4" t="s">
        <v>328</v>
      </c>
      <c r="D110" t="s">
        <v>327</v>
      </c>
      <c r="E110" t="s">
        <v>18</v>
      </c>
      <c r="F110" s="15">
        <v>64224</v>
      </c>
      <c r="G110" t="s">
        <v>31</v>
      </c>
      <c r="H110" t="s">
        <v>19</v>
      </c>
      <c r="I110" s="1">
        <v>44587</v>
      </c>
      <c r="J110" s="2">
        <v>0.45833333333333331</v>
      </c>
      <c r="K110" t="s">
        <v>32</v>
      </c>
      <c r="L110" t="s">
        <v>27</v>
      </c>
      <c r="M110" t="s">
        <v>22</v>
      </c>
      <c r="O110">
        <v>8</v>
      </c>
      <c r="R110" t="s">
        <v>81</v>
      </c>
      <c r="S110" t="s">
        <v>34</v>
      </c>
    </row>
    <row r="111" spans="1:19" hidden="1" x14ac:dyDescent="0.25">
      <c r="A111">
        <f t="shared" si="4"/>
        <v>109</v>
      </c>
      <c r="B111">
        <f t="shared" si="3"/>
        <v>1</v>
      </c>
      <c r="C111" s="4" t="s">
        <v>332</v>
      </c>
      <c r="D111" t="s">
        <v>331</v>
      </c>
      <c r="E111" t="s">
        <v>18</v>
      </c>
      <c r="F111" s="15">
        <v>45921</v>
      </c>
      <c r="G111" t="s">
        <v>31</v>
      </c>
      <c r="H111" t="s">
        <v>19</v>
      </c>
      <c r="I111" s="1">
        <v>44587</v>
      </c>
      <c r="J111" s="2">
        <v>0.66666666666666663</v>
      </c>
      <c r="K111" t="s">
        <v>20</v>
      </c>
      <c r="L111" t="s">
        <v>63</v>
      </c>
      <c r="M111" t="s">
        <v>239</v>
      </c>
      <c r="O111">
        <v>10</v>
      </c>
      <c r="R111" t="s">
        <v>81</v>
      </c>
      <c r="S111" t="s">
        <v>34</v>
      </c>
    </row>
    <row r="112" spans="1:19" hidden="1" x14ac:dyDescent="0.25">
      <c r="A112">
        <f t="shared" si="4"/>
        <v>110</v>
      </c>
      <c r="B112">
        <f t="shared" si="3"/>
        <v>1</v>
      </c>
      <c r="C112" s="4" t="s">
        <v>330</v>
      </c>
      <c r="D112" t="s">
        <v>329</v>
      </c>
      <c r="E112" t="s">
        <v>18</v>
      </c>
      <c r="F112" s="15" t="s">
        <v>676</v>
      </c>
      <c r="G112" t="s">
        <v>31</v>
      </c>
      <c r="H112" t="s">
        <v>19</v>
      </c>
      <c r="I112" s="1">
        <v>44587</v>
      </c>
      <c r="J112" s="2">
        <v>0.66666666666666663</v>
      </c>
      <c r="K112" t="s">
        <v>32</v>
      </c>
      <c r="L112" t="s">
        <v>27</v>
      </c>
      <c r="M112" t="s">
        <v>239</v>
      </c>
      <c r="O112">
        <v>6</v>
      </c>
      <c r="R112" t="s">
        <v>81</v>
      </c>
      <c r="S112" t="s">
        <v>34</v>
      </c>
    </row>
    <row r="113" spans="1:19" hidden="1" x14ac:dyDescent="0.25">
      <c r="A113">
        <f t="shared" si="4"/>
        <v>111</v>
      </c>
      <c r="B113">
        <f t="shared" si="3"/>
        <v>1</v>
      </c>
      <c r="C113" s="4" t="s">
        <v>333</v>
      </c>
      <c r="D113" t="s">
        <v>114</v>
      </c>
      <c r="E113" t="s">
        <v>18</v>
      </c>
      <c r="F113" s="15">
        <v>5386</v>
      </c>
      <c r="G113" t="s">
        <v>116</v>
      </c>
      <c r="H113" t="s">
        <v>19</v>
      </c>
      <c r="I113" s="1">
        <v>44588</v>
      </c>
      <c r="J113" s="2">
        <v>0.375</v>
      </c>
      <c r="K113" t="s">
        <v>20</v>
      </c>
      <c r="L113" t="s">
        <v>21</v>
      </c>
      <c r="M113" t="s">
        <v>239</v>
      </c>
      <c r="R113" t="s">
        <v>117</v>
      </c>
      <c r="S113" t="s">
        <v>86</v>
      </c>
    </row>
    <row r="114" spans="1:19" hidden="1" x14ac:dyDescent="0.25">
      <c r="A114">
        <f t="shared" si="4"/>
        <v>112</v>
      </c>
      <c r="B114">
        <f t="shared" si="3"/>
        <v>1</v>
      </c>
      <c r="C114" s="4" t="s">
        <v>335</v>
      </c>
      <c r="D114" t="s">
        <v>334</v>
      </c>
      <c r="E114" t="s">
        <v>18</v>
      </c>
      <c r="F114" s="15" t="s">
        <v>675</v>
      </c>
      <c r="G114" t="s">
        <v>31</v>
      </c>
      <c r="H114" t="s">
        <v>19</v>
      </c>
      <c r="I114" s="1">
        <v>44588</v>
      </c>
      <c r="J114" s="2">
        <v>0.375</v>
      </c>
      <c r="K114" t="s">
        <v>32</v>
      </c>
      <c r="L114" t="s">
        <v>21</v>
      </c>
      <c r="M114" t="s">
        <v>239</v>
      </c>
      <c r="O114">
        <v>10</v>
      </c>
      <c r="R114" t="s">
        <v>81</v>
      </c>
      <c r="S114" t="s">
        <v>34</v>
      </c>
    </row>
    <row r="115" spans="1:19" hidden="1" x14ac:dyDescent="0.25">
      <c r="A115">
        <f t="shared" si="4"/>
        <v>113</v>
      </c>
      <c r="B115">
        <f t="shared" si="3"/>
        <v>1</v>
      </c>
      <c r="C115" s="4" t="s">
        <v>337</v>
      </c>
      <c r="D115" t="s">
        <v>336</v>
      </c>
      <c r="E115" t="s">
        <v>18</v>
      </c>
      <c r="F115" s="15" t="s">
        <v>674</v>
      </c>
      <c r="G115" t="s">
        <v>31</v>
      </c>
      <c r="H115" t="s">
        <v>19</v>
      </c>
      <c r="I115" s="1">
        <v>44588</v>
      </c>
      <c r="J115" s="2">
        <v>0.45833333333333331</v>
      </c>
      <c r="K115" t="s">
        <v>32</v>
      </c>
      <c r="L115" t="s">
        <v>27</v>
      </c>
      <c r="M115" t="s">
        <v>22</v>
      </c>
      <c r="O115">
        <v>9</v>
      </c>
      <c r="R115" t="s">
        <v>81</v>
      </c>
      <c r="S115" t="s">
        <v>34</v>
      </c>
    </row>
    <row r="116" spans="1:19" hidden="1" x14ac:dyDescent="0.25">
      <c r="A116">
        <f t="shared" si="4"/>
        <v>114</v>
      </c>
      <c r="B116">
        <f t="shared" si="3"/>
        <v>1</v>
      </c>
      <c r="C116" s="4" t="s">
        <v>339</v>
      </c>
      <c r="D116" t="s">
        <v>338</v>
      </c>
      <c r="E116" t="s">
        <v>18</v>
      </c>
      <c r="F116" s="15">
        <v>12265</v>
      </c>
      <c r="G116" t="s">
        <v>26</v>
      </c>
      <c r="H116" t="s">
        <v>19</v>
      </c>
      <c r="I116" s="1">
        <v>44588</v>
      </c>
      <c r="J116" s="2">
        <v>0.45833333333333331</v>
      </c>
      <c r="K116" t="s">
        <v>32</v>
      </c>
      <c r="L116" t="s">
        <v>27</v>
      </c>
      <c r="M116" t="s">
        <v>22</v>
      </c>
      <c r="P116" t="s">
        <v>139</v>
      </c>
      <c r="R116" t="s">
        <v>340</v>
      </c>
      <c r="S116" t="s">
        <v>23</v>
      </c>
    </row>
    <row r="117" spans="1:19" hidden="1" x14ac:dyDescent="0.25">
      <c r="A117">
        <f t="shared" si="4"/>
        <v>115</v>
      </c>
      <c r="B117">
        <f t="shared" si="3"/>
        <v>1</v>
      </c>
      <c r="C117" s="4" t="s">
        <v>342</v>
      </c>
      <c r="D117" t="s">
        <v>341</v>
      </c>
      <c r="E117" t="s">
        <v>18</v>
      </c>
      <c r="F117" s="15">
        <v>9928</v>
      </c>
      <c r="G117" t="s">
        <v>343</v>
      </c>
      <c r="H117" t="s">
        <v>19</v>
      </c>
      <c r="I117" s="1">
        <v>44588</v>
      </c>
      <c r="J117" s="2">
        <v>0.45833333333333331</v>
      </c>
      <c r="K117" t="s">
        <v>32</v>
      </c>
      <c r="L117" t="s">
        <v>27</v>
      </c>
      <c r="M117" t="s">
        <v>22</v>
      </c>
      <c r="O117">
        <v>10</v>
      </c>
      <c r="R117" t="s">
        <v>344</v>
      </c>
      <c r="S117" t="s">
        <v>34</v>
      </c>
    </row>
    <row r="118" spans="1:19" hidden="1" x14ac:dyDescent="0.25">
      <c r="A118">
        <f t="shared" si="4"/>
        <v>116</v>
      </c>
      <c r="B118">
        <f t="shared" si="3"/>
        <v>1</v>
      </c>
      <c r="C118" s="4" t="s">
        <v>346</v>
      </c>
      <c r="D118" t="s">
        <v>345</v>
      </c>
      <c r="E118" t="s">
        <v>18</v>
      </c>
      <c r="F118" s="15">
        <v>78731</v>
      </c>
      <c r="G118" t="s">
        <v>31</v>
      </c>
      <c r="H118" t="s">
        <v>19</v>
      </c>
      <c r="I118" s="1">
        <v>44588</v>
      </c>
      <c r="J118" s="2">
        <v>0.58333333333333337</v>
      </c>
      <c r="K118" t="s">
        <v>32</v>
      </c>
      <c r="L118" t="s">
        <v>21</v>
      </c>
      <c r="M118" t="s">
        <v>22</v>
      </c>
      <c r="O118">
        <v>7</v>
      </c>
      <c r="R118" t="s">
        <v>301</v>
      </c>
      <c r="S118" t="s">
        <v>34</v>
      </c>
    </row>
    <row r="119" spans="1:19" hidden="1" x14ac:dyDescent="0.25">
      <c r="A119">
        <f t="shared" si="4"/>
        <v>117</v>
      </c>
      <c r="B119">
        <f t="shared" si="3"/>
        <v>1</v>
      </c>
      <c r="C119" s="4" t="s">
        <v>220</v>
      </c>
      <c r="D119" t="s">
        <v>219</v>
      </c>
      <c r="E119" t="s">
        <v>18</v>
      </c>
      <c r="F119" s="15">
        <v>17419</v>
      </c>
      <c r="G119" t="s">
        <v>26</v>
      </c>
      <c r="H119" t="s">
        <v>19</v>
      </c>
      <c r="I119" s="1">
        <v>44588</v>
      </c>
      <c r="J119" s="2">
        <v>0.58333333333333337</v>
      </c>
      <c r="K119" t="s">
        <v>32</v>
      </c>
      <c r="L119" t="s">
        <v>21</v>
      </c>
      <c r="M119" t="s">
        <v>22</v>
      </c>
      <c r="O119">
        <v>9</v>
      </c>
      <c r="R119" t="s">
        <v>221</v>
      </c>
      <c r="S119" t="s">
        <v>23</v>
      </c>
    </row>
    <row r="120" spans="1:19" hidden="1" x14ac:dyDescent="0.25">
      <c r="A120">
        <f t="shared" ref="A120:A151" si="5">ROW(118:2096)</f>
        <v>118</v>
      </c>
      <c r="B120">
        <f t="shared" si="3"/>
        <v>1</v>
      </c>
      <c r="C120" s="4" t="s">
        <v>348</v>
      </c>
      <c r="D120" t="s">
        <v>136</v>
      </c>
      <c r="E120" t="s">
        <v>18</v>
      </c>
      <c r="F120" s="15">
        <v>7688</v>
      </c>
      <c r="G120" t="s">
        <v>138</v>
      </c>
      <c r="H120" t="s">
        <v>19</v>
      </c>
      <c r="I120" s="1">
        <v>44588</v>
      </c>
      <c r="J120" s="2">
        <v>0.66666666666666663</v>
      </c>
      <c r="K120" t="s">
        <v>20</v>
      </c>
      <c r="L120" t="s">
        <v>27</v>
      </c>
      <c r="M120" t="s">
        <v>239</v>
      </c>
      <c r="R120" t="s">
        <v>274</v>
      </c>
      <c r="S120" t="s">
        <v>72</v>
      </c>
    </row>
    <row r="121" spans="1:19" hidden="1" x14ac:dyDescent="0.25">
      <c r="A121">
        <f t="shared" si="5"/>
        <v>119</v>
      </c>
      <c r="B121">
        <f t="shared" si="3"/>
        <v>1</v>
      </c>
      <c r="C121" s="4" t="s">
        <v>350</v>
      </c>
      <c r="D121" t="s">
        <v>349</v>
      </c>
      <c r="E121" t="s">
        <v>18</v>
      </c>
      <c r="F121" s="15" t="s">
        <v>673</v>
      </c>
      <c r="G121" t="s">
        <v>31</v>
      </c>
      <c r="H121" t="s">
        <v>19</v>
      </c>
      <c r="I121" s="1">
        <v>44588</v>
      </c>
      <c r="J121" s="2">
        <v>0</v>
      </c>
      <c r="K121" t="s">
        <v>20</v>
      </c>
      <c r="L121" t="s">
        <v>27</v>
      </c>
      <c r="M121" t="s">
        <v>47</v>
      </c>
      <c r="P121" t="s">
        <v>78</v>
      </c>
      <c r="R121" t="s">
        <v>351</v>
      </c>
      <c r="S121" t="s">
        <v>34</v>
      </c>
    </row>
    <row r="122" spans="1:19" hidden="1" x14ac:dyDescent="0.25">
      <c r="A122">
        <f t="shared" si="5"/>
        <v>120</v>
      </c>
      <c r="B122">
        <f t="shared" si="3"/>
        <v>1</v>
      </c>
      <c r="C122" s="4" t="s">
        <v>353</v>
      </c>
      <c r="D122" t="s">
        <v>352</v>
      </c>
      <c r="E122" t="s">
        <v>18</v>
      </c>
      <c r="F122" s="15">
        <v>27576</v>
      </c>
      <c r="G122" t="s">
        <v>66</v>
      </c>
      <c r="H122" t="s">
        <v>19</v>
      </c>
      <c r="I122" s="1">
        <v>44589</v>
      </c>
      <c r="J122" s="2">
        <v>0.375</v>
      </c>
      <c r="K122" t="s">
        <v>20</v>
      </c>
      <c r="L122" t="s">
        <v>27</v>
      </c>
      <c r="M122" t="s">
        <v>239</v>
      </c>
      <c r="R122" t="s">
        <v>243</v>
      </c>
      <c r="S122" t="s">
        <v>34</v>
      </c>
    </row>
    <row r="123" spans="1:19" hidden="1" x14ac:dyDescent="0.25">
      <c r="A123">
        <f t="shared" si="5"/>
        <v>121</v>
      </c>
      <c r="B123">
        <f t="shared" si="3"/>
        <v>1</v>
      </c>
      <c r="C123" s="4" t="s">
        <v>355</v>
      </c>
      <c r="D123" t="s">
        <v>354</v>
      </c>
      <c r="E123" t="s">
        <v>18</v>
      </c>
      <c r="F123" s="15">
        <v>59780</v>
      </c>
      <c r="G123" t="s">
        <v>66</v>
      </c>
      <c r="H123" t="s">
        <v>19</v>
      </c>
      <c r="I123" s="1">
        <v>44589</v>
      </c>
      <c r="J123" s="2">
        <v>0.45833333333333331</v>
      </c>
      <c r="K123" t="s">
        <v>32</v>
      </c>
      <c r="L123" t="s">
        <v>21</v>
      </c>
      <c r="M123" t="s">
        <v>22</v>
      </c>
      <c r="O123">
        <v>10</v>
      </c>
      <c r="R123" t="s">
        <v>356</v>
      </c>
      <c r="S123" t="s">
        <v>34</v>
      </c>
    </row>
    <row r="124" spans="1:19" hidden="1" x14ac:dyDescent="0.25">
      <c r="A124">
        <f t="shared" si="5"/>
        <v>122</v>
      </c>
      <c r="B124">
        <f t="shared" si="3"/>
        <v>1</v>
      </c>
      <c r="C124" s="4" t="s">
        <v>358</v>
      </c>
      <c r="D124" t="s">
        <v>357</v>
      </c>
      <c r="E124" t="s">
        <v>18</v>
      </c>
      <c r="F124" s="15" t="s">
        <v>672</v>
      </c>
      <c r="G124" t="s">
        <v>31</v>
      </c>
      <c r="H124" t="s">
        <v>19</v>
      </c>
      <c r="I124" s="1">
        <v>44589</v>
      </c>
      <c r="J124" s="2">
        <v>0.45833333333333331</v>
      </c>
      <c r="K124" t="s">
        <v>32</v>
      </c>
      <c r="L124" t="s">
        <v>21</v>
      </c>
      <c r="M124" t="s">
        <v>22</v>
      </c>
      <c r="O124">
        <v>9</v>
      </c>
      <c r="R124" t="s">
        <v>81</v>
      </c>
      <c r="S124" t="s">
        <v>34</v>
      </c>
    </row>
    <row r="125" spans="1:19" hidden="1" x14ac:dyDescent="0.25">
      <c r="A125">
        <f t="shared" si="5"/>
        <v>123</v>
      </c>
      <c r="B125">
        <f t="shared" si="3"/>
        <v>1</v>
      </c>
      <c r="C125" s="4" t="s">
        <v>360</v>
      </c>
      <c r="D125" t="s">
        <v>359</v>
      </c>
      <c r="E125" t="s">
        <v>18</v>
      </c>
      <c r="F125" s="15">
        <v>47151</v>
      </c>
      <c r="G125" t="s">
        <v>66</v>
      </c>
      <c r="H125" t="s">
        <v>19</v>
      </c>
      <c r="I125" s="1">
        <v>44589</v>
      </c>
      <c r="J125" s="2">
        <v>0.45833333333333331</v>
      </c>
      <c r="K125" t="s">
        <v>20</v>
      </c>
      <c r="L125" t="s">
        <v>21</v>
      </c>
      <c r="M125" t="s">
        <v>22</v>
      </c>
      <c r="R125" t="s">
        <v>356</v>
      </c>
      <c r="S125" t="s">
        <v>34</v>
      </c>
    </row>
    <row r="126" spans="1:19" hidden="1" x14ac:dyDescent="0.25">
      <c r="A126">
        <f t="shared" si="5"/>
        <v>124</v>
      </c>
      <c r="B126">
        <f t="shared" si="3"/>
        <v>1</v>
      </c>
      <c r="C126" s="4" t="s">
        <v>362</v>
      </c>
      <c r="D126" t="s">
        <v>361</v>
      </c>
      <c r="E126" t="s">
        <v>18</v>
      </c>
      <c r="F126" s="15">
        <v>38201</v>
      </c>
      <c r="G126" t="s">
        <v>52</v>
      </c>
      <c r="H126" t="s">
        <v>19</v>
      </c>
      <c r="I126" s="1">
        <v>44589</v>
      </c>
      <c r="J126" s="2">
        <v>0.58333333333333337</v>
      </c>
      <c r="K126" t="s">
        <v>32</v>
      </c>
      <c r="L126" t="s">
        <v>21</v>
      </c>
      <c r="M126" t="s">
        <v>22</v>
      </c>
      <c r="O126">
        <v>10</v>
      </c>
      <c r="R126" t="s">
        <v>363</v>
      </c>
      <c r="S126" t="s">
        <v>34</v>
      </c>
    </row>
    <row r="127" spans="1:19" hidden="1" x14ac:dyDescent="0.25">
      <c r="A127">
        <f t="shared" si="5"/>
        <v>125</v>
      </c>
      <c r="B127">
        <f t="shared" si="3"/>
        <v>1</v>
      </c>
      <c r="C127" s="4" t="s">
        <v>365</v>
      </c>
      <c r="D127" t="s">
        <v>364</v>
      </c>
      <c r="E127" t="s">
        <v>18</v>
      </c>
      <c r="F127" s="15">
        <v>40260</v>
      </c>
      <c r="G127" t="s">
        <v>52</v>
      </c>
      <c r="H127" t="s">
        <v>19</v>
      </c>
      <c r="I127" s="1">
        <v>44589</v>
      </c>
      <c r="J127" s="2">
        <v>0.58333333333333337</v>
      </c>
      <c r="K127" t="s">
        <v>32</v>
      </c>
      <c r="L127" t="s">
        <v>21</v>
      </c>
      <c r="M127" t="s">
        <v>22</v>
      </c>
      <c r="O127">
        <v>10</v>
      </c>
      <c r="R127" t="s">
        <v>366</v>
      </c>
      <c r="S127" t="s">
        <v>34</v>
      </c>
    </row>
    <row r="128" spans="1:19" hidden="1" x14ac:dyDescent="0.25">
      <c r="A128">
        <f t="shared" si="5"/>
        <v>126</v>
      </c>
      <c r="B128">
        <f t="shared" si="3"/>
        <v>1</v>
      </c>
      <c r="C128" s="4" t="s">
        <v>368</v>
      </c>
      <c r="D128" t="s">
        <v>367</v>
      </c>
      <c r="E128" t="s">
        <v>18</v>
      </c>
      <c r="F128" s="15">
        <v>48516</v>
      </c>
      <c r="G128" t="s">
        <v>52</v>
      </c>
      <c r="H128" t="s">
        <v>19</v>
      </c>
      <c r="I128" s="1">
        <v>44589</v>
      </c>
      <c r="J128" s="2">
        <v>0.58333333333333337</v>
      </c>
      <c r="K128" t="s">
        <v>32</v>
      </c>
      <c r="L128" t="s">
        <v>21</v>
      </c>
      <c r="M128" t="s">
        <v>22</v>
      </c>
      <c r="O128">
        <v>5</v>
      </c>
      <c r="R128" t="s">
        <v>369</v>
      </c>
      <c r="S128" t="s">
        <v>34</v>
      </c>
    </row>
    <row r="129" spans="1:19" hidden="1" x14ac:dyDescent="0.25">
      <c r="A129">
        <f t="shared" si="5"/>
        <v>127</v>
      </c>
      <c r="B129">
        <f t="shared" si="3"/>
        <v>1</v>
      </c>
      <c r="C129" s="4" t="s">
        <v>371</v>
      </c>
      <c r="D129" t="s">
        <v>370</v>
      </c>
      <c r="E129" t="s">
        <v>18</v>
      </c>
      <c r="F129" s="15" t="s">
        <v>671</v>
      </c>
      <c r="G129" t="s">
        <v>31</v>
      </c>
      <c r="H129" t="s">
        <v>19</v>
      </c>
      <c r="I129" s="1">
        <v>44589</v>
      </c>
      <c r="J129" s="2">
        <v>0.66666666666666663</v>
      </c>
      <c r="K129" t="s">
        <v>32</v>
      </c>
      <c r="L129" t="s">
        <v>27</v>
      </c>
      <c r="M129" t="s">
        <v>22</v>
      </c>
      <c r="O129">
        <v>10</v>
      </c>
      <c r="R129" t="s">
        <v>1271</v>
      </c>
      <c r="S129" t="s">
        <v>34</v>
      </c>
    </row>
    <row r="130" spans="1:19" hidden="1" x14ac:dyDescent="0.25">
      <c r="A130">
        <f t="shared" si="5"/>
        <v>128</v>
      </c>
      <c r="B130">
        <f t="shared" si="3"/>
        <v>1</v>
      </c>
      <c r="C130" s="4" t="s">
        <v>373</v>
      </c>
      <c r="D130" t="s">
        <v>372</v>
      </c>
      <c r="E130" t="s">
        <v>18</v>
      </c>
      <c r="F130" s="15">
        <v>90471</v>
      </c>
      <c r="G130" t="s">
        <v>31</v>
      </c>
      <c r="H130" t="s">
        <v>19</v>
      </c>
      <c r="I130" s="1">
        <v>44589</v>
      </c>
      <c r="J130" s="2">
        <v>0</v>
      </c>
      <c r="K130" t="s">
        <v>32</v>
      </c>
      <c r="L130" t="s">
        <v>21</v>
      </c>
      <c r="M130" t="s">
        <v>47</v>
      </c>
      <c r="P130" t="s">
        <v>139</v>
      </c>
      <c r="R130" t="s">
        <v>152</v>
      </c>
      <c r="S130" t="s">
        <v>34</v>
      </c>
    </row>
    <row r="131" spans="1:19" hidden="1" x14ac:dyDescent="0.25">
      <c r="A131">
        <f t="shared" si="5"/>
        <v>129</v>
      </c>
      <c r="B131">
        <f t="shared" ref="B131:B194" si="6">MONTH(I131)</f>
        <v>1</v>
      </c>
      <c r="C131" s="4" t="s">
        <v>374</v>
      </c>
      <c r="D131" t="s">
        <v>313</v>
      </c>
      <c r="E131" t="s">
        <v>18</v>
      </c>
      <c r="F131" s="15">
        <v>9291</v>
      </c>
      <c r="G131" t="s">
        <v>84</v>
      </c>
      <c r="H131" t="s">
        <v>19</v>
      </c>
      <c r="I131" s="1">
        <v>44592</v>
      </c>
      <c r="J131" s="2">
        <v>0</v>
      </c>
      <c r="K131" t="s">
        <v>20</v>
      </c>
      <c r="L131" t="s">
        <v>27</v>
      </c>
      <c r="M131" t="s">
        <v>47</v>
      </c>
      <c r="P131" t="s">
        <v>74</v>
      </c>
      <c r="R131" t="s">
        <v>85</v>
      </c>
      <c r="S131" t="s">
        <v>86</v>
      </c>
    </row>
    <row r="132" spans="1:19" hidden="1" x14ac:dyDescent="0.25">
      <c r="A132">
        <f t="shared" si="5"/>
        <v>130</v>
      </c>
      <c r="B132">
        <f t="shared" si="6"/>
        <v>1</v>
      </c>
      <c r="C132" s="4" t="s">
        <v>376</v>
      </c>
      <c r="D132" t="s">
        <v>375</v>
      </c>
      <c r="E132" t="s">
        <v>18</v>
      </c>
      <c r="F132" s="15">
        <v>58490</v>
      </c>
      <c r="G132" t="s">
        <v>66</v>
      </c>
      <c r="H132" t="s">
        <v>19</v>
      </c>
      <c r="I132" s="1">
        <v>44592</v>
      </c>
      <c r="J132" s="2">
        <v>0.375</v>
      </c>
      <c r="K132" t="s">
        <v>32</v>
      </c>
      <c r="L132" t="s">
        <v>21</v>
      </c>
      <c r="M132" t="s">
        <v>239</v>
      </c>
      <c r="N132">
        <v>2</v>
      </c>
      <c r="O132">
        <v>10</v>
      </c>
      <c r="R132" t="s">
        <v>356</v>
      </c>
      <c r="S132" t="s">
        <v>34</v>
      </c>
    </row>
    <row r="133" spans="1:19" hidden="1" x14ac:dyDescent="0.25">
      <c r="A133">
        <f t="shared" si="5"/>
        <v>131</v>
      </c>
      <c r="B133">
        <f t="shared" si="6"/>
        <v>1</v>
      </c>
      <c r="C133" s="4" t="s">
        <v>378</v>
      </c>
      <c r="D133" t="s">
        <v>377</v>
      </c>
      <c r="E133" t="s">
        <v>18</v>
      </c>
      <c r="F133" s="15" t="s">
        <v>670</v>
      </c>
      <c r="G133" t="s">
        <v>31</v>
      </c>
      <c r="H133" t="s">
        <v>19</v>
      </c>
      <c r="I133" s="1">
        <v>44592</v>
      </c>
      <c r="J133" s="2">
        <v>0.375</v>
      </c>
      <c r="K133" t="s">
        <v>32</v>
      </c>
      <c r="L133" t="s">
        <v>21</v>
      </c>
      <c r="M133" t="s">
        <v>239</v>
      </c>
      <c r="O133">
        <v>10</v>
      </c>
      <c r="R133" t="s">
        <v>379</v>
      </c>
      <c r="S133" t="s">
        <v>34</v>
      </c>
    </row>
    <row r="134" spans="1:19" hidden="1" x14ac:dyDescent="0.25">
      <c r="A134">
        <f t="shared" si="5"/>
        <v>132</v>
      </c>
      <c r="B134">
        <f t="shared" si="6"/>
        <v>1</v>
      </c>
      <c r="C134" s="4" t="s">
        <v>381</v>
      </c>
      <c r="D134" t="s">
        <v>380</v>
      </c>
      <c r="E134" t="s">
        <v>18</v>
      </c>
      <c r="F134" s="15">
        <v>56943</v>
      </c>
      <c r="G134" t="s">
        <v>31</v>
      </c>
      <c r="H134" t="s">
        <v>19</v>
      </c>
      <c r="I134" s="1">
        <v>44592</v>
      </c>
      <c r="J134" s="2">
        <v>0.375</v>
      </c>
      <c r="K134" t="s">
        <v>32</v>
      </c>
      <c r="L134" t="s">
        <v>21</v>
      </c>
      <c r="M134" t="s">
        <v>239</v>
      </c>
      <c r="O134">
        <v>10</v>
      </c>
      <c r="R134" t="s">
        <v>271</v>
      </c>
      <c r="S134" t="s">
        <v>34</v>
      </c>
    </row>
    <row r="135" spans="1:19" hidden="1" x14ac:dyDescent="0.25">
      <c r="A135">
        <f t="shared" si="5"/>
        <v>133</v>
      </c>
      <c r="B135">
        <f t="shared" si="6"/>
        <v>1</v>
      </c>
      <c r="C135" s="4" t="s">
        <v>383</v>
      </c>
      <c r="D135" t="s">
        <v>382</v>
      </c>
      <c r="E135" t="s">
        <v>18</v>
      </c>
      <c r="F135" s="15">
        <v>7544</v>
      </c>
      <c r="G135" t="s">
        <v>116</v>
      </c>
      <c r="H135" t="s">
        <v>19</v>
      </c>
      <c r="I135" s="1">
        <v>44592</v>
      </c>
      <c r="J135" s="2">
        <v>0.375</v>
      </c>
      <c r="K135" t="s">
        <v>32</v>
      </c>
      <c r="L135" t="s">
        <v>21</v>
      </c>
      <c r="M135" t="s">
        <v>239</v>
      </c>
      <c r="O135">
        <v>10</v>
      </c>
      <c r="R135" t="s">
        <v>117</v>
      </c>
      <c r="S135" t="s">
        <v>34</v>
      </c>
    </row>
    <row r="136" spans="1:19" hidden="1" x14ac:dyDescent="0.25">
      <c r="A136">
        <f t="shared" si="5"/>
        <v>134</v>
      </c>
      <c r="B136">
        <f t="shared" si="6"/>
        <v>1</v>
      </c>
      <c r="C136" s="4" t="s">
        <v>388</v>
      </c>
      <c r="D136" t="s">
        <v>387</v>
      </c>
      <c r="E136" t="s">
        <v>18</v>
      </c>
      <c r="F136" s="15">
        <v>100497</v>
      </c>
      <c r="G136" t="s">
        <v>31</v>
      </c>
      <c r="H136" t="s">
        <v>19</v>
      </c>
      <c r="I136" s="1">
        <v>44592</v>
      </c>
      <c r="J136" s="2">
        <v>0.45833333333333331</v>
      </c>
      <c r="K136" t="s">
        <v>32</v>
      </c>
      <c r="L136" t="s">
        <v>27</v>
      </c>
      <c r="M136" t="s">
        <v>22</v>
      </c>
      <c r="O136">
        <v>10</v>
      </c>
      <c r="R136" t="s">
        <v>175</v>
      </c>
      <c r="S136" t="s">
        <v>34</v>
      </c>
    </row>
    <row r="137" spans="1:19" hidden="1" x14ac:dyDescent="0.25">
      <c r="A137">
        <f t="shared" si="5"/>
        <v>135</v>
      </c>
      <c r="B137">
        <f t="shared" si="6"/>
        <v>1</v>
      </c>
      <c r="C137" s="4" t="s">
        <v>390</v>
      </c>
      <c r="D137" t="s">
        <v>389</v>
      </c>
      <c r="E137" t="s">
        <v>18</v>
      </c>
      <c r="F137" s="15">
        <v>42872</v>
      </c>
      <c r="G137" t="s">
        <v>52</v>
      </c>
      <c r="H137" t="s">
        <v>19</v>
      </c>
      <c r="I137" s="1">
        <v>44592</v>
      </c>
      <c r="J137" s="2">
        <v>0.45833333333333331</v>
      </c>
      <c r="K137" t="s">
        <v>32</v>
      </c>
      <c r="L137" t="s">
        <v>27</v>
      </c>
      <c r="M137" t="s">
        <v>22</v>
      </c>
      <c r="O137">
        <v>9</v>
      </c>
      <c r="R137" t="s">
        <v>54</v>
      </c>
      <c r="S137" t="s">
        <v>34</v>
      </c>
    </row>
    <row r="138" spans="1:19" hidden="1" x14ac:dyDescent="0.25">
      <c r="A138">
        <f t="shared" si="5"/>
        <v>136</v>
      </c>
      <c r="B138">
        <f t="shared" si="6"/>
        <v>1</v>
      </c>
      <c r="C138" s="4" t="s">
        <v>391</v>
      </c>
      <c r="D138" t="s">
        <v>352</v>
      </c>
      <c r="E138" t="s">
        <v>18</v>
      </c>
      <c r="F138" s="15">
        <v>27576</v>
      </c>
      <c r="G138" t="s">
        <v>66</v>
      </c>
      <c r="H138" t="s">
        <v>19</v>
      </c>
      <c r="I138" s="1">
        <v>44592</v>
      </c>
      <c r="J138" s="2">
        <v>0</v>
      </c>
      <c r="K138" t="s">
        <v>20</v>
      </c>
      <c r="L138" t="s">
        <v>27</v>
      </c>
      <c r="M138" t="s">
        <v>47</v>
      </c>
      <c r="P138" t="s">
        <v>53</v>
      </c>
      <c r="R138" t="s">
        <v>243</v>
      </c>
      <c r="S138" t="s">
        <v>34</v>
      </c>
    </row>
    <row r="139" spans="1:19" hidden="1" x14ac:dyDescent="0.25">
      <c r="A139">
        <f t="shared" si="5"/>
        <v>137</v>
      </c>
      <c r="B139">
        <f t="shared" si="6"/>
        <v>1</v>
      </c>
      <c r="C139" s="4" t="s">
        <v>393</v>
      </c>
      <c r="D139" t="s">
        <v>392</v>
      </c>
      <c r="E139" t="s">
        <v>18</v>
      </c>
      <c r="F139" s="15" t="s">
        <v>669</v>
      </c>
      <c r="G139" t="s">
        <v>31</v>
      </c>
      <c r="H139" t="s">
        <v>19</v>
      </c>
      <c r="I139" s="1">
        <v>44592</v>
      </c>
      <c r="J139" s="2">
        <v>0</v>
      </c>
      <c r="K139" t="s">
        <v>20</v>
      </c>
      <c r="L139" t="s">
        <v>27</v>
      </c>
      <c r="M139" t="s">
        <v>47</v>
      </c>
      <c r="P139" t="s">
        <v>74</v>
      </c>
      <c r="R139" t="s">
        <v>394</v>
      </c>
      <c r="S139" t="s">
        <v>34</v>
      </c>
    </row>
    <row r="140" spans="1:19" hidden="1" x14ac:dyDescent="0.25">
      <c r="A140">
        <f t="shared" si="5"/>
        <v>138</v>
      </c>
      <c r="B140">
        <f t="shared" si="6"/>
        <v>1</v>
      </c>
      <c r="C140" s="4" t="s">
        <v>396</v>
      </c>
      <c r="D140" t="s">
        <v>395</v>
      </c>
      <c r="E140" t="s">
        <v>18</v>
      </c>
      <c r="F140" s="15">
        <v>98494</v>
      </c>
      <c r="G140" t="s">
        <v>31</v>
      </c>
      <c r="H140" t="s">
        <v>19</v>
      </c>
      <c r="I140" s="1">
        <v>44592</v>
      </c>
      <c r="J140" s="2">
        <v>0.58333333333333337</v>
      </c>
      <c r="K140" t="s">
        <v>20</v>
      </c>
      <c r="L140" t="s">
        <v>21</v>
      </c>
      <c r="M140" t="s">
        <v>22</v>
      </c>
      <c r="N140">
        <v>2</v>
      </c>
      <c r="R140" t="s">
        <v>81</v>
      </c>
      <c r="S140" t="s">
        <v>34</v>
      </c>
    </row>
    <row r="141" spans="1:19" hidden="1" x14ac:dyDescent="0.25">
      <c r="A141">
        <f t="shared" si="5"/>
        <v>139</v>
      </c>
      <c r="B141">
        <f t="shared" si="6"/>
        <v>1</v>
      </c>
      <c r="C141" s="4" t="s">
        <v>398</v>
      </c>
      <c r="D141" t="s">
        <v>397</v>
      </c>
      <c r="E141" t="s">
        <v>18</v>
      </c>
      <c r="F141" s="15">
        <v>39487</v>
      </c>
      <c r="G141" t="s">
        <v>31</v>
      </c>
      <c r="H141" t="s">
        <v>19</v>
      </c>
      <c r="I141" s="1">
        <v>44592</v>
      </c>
      <c r="J141" s="2">
        <v>0.58333333333333337</v>
      </c>
      <c r="K141" t="s">
        <v>32</v>
      </c>
      <c r="L141" t="s">
        <v>21</v>
      </c>
      <c r="M141" t="s">
        <v>22</v>
      </c>
      <c r="O141">
        <v>10</v>
      </c>
      <c r="R141" t="s">
        <v>81</v>
      </c>
      <c r="S141" t="s">
        <v>34</v>
      </c>
    </row>
    <row r="142" spans="1:19" hidden="1" x14ac:dyDescent="0.25">
      <c r="A142">
        <f t="shared" si="5"/>
        <v>140</v>
      </c>
      <c r="B142">
        <f t="shared" si="6"/>
        <v>1</v>
      </c>
      <c r="C142" s="4" t="s">
        <v>400</v>
      </c>
      <c r="D142" t="s">
        <v>399</v>
      </c>
      <c r="E142" t="s">
        <v>18</v>
      </c>
      <c r="F142" s="15">
        <v>29230</v>
      </c>
      <c r="G142" t="s">
        <v>43</v>
      </c>
      <c r="H142" t="s">
        <v>19</v>
      </c>
      <c r="I142" s="1">
        <v>44592</v>
      </c>
      <c r="J142" s="2">
        <v>0.58333333333333337</v>
      </c>
      <c r="K142" t="s">
        <v>32</v>
      </c>
      <c r="L142" t="s">
        <v>21</v>
      </c>
      <c r="M142" t="s">
        <v>22</v>
      </c>
      <c r="R142" t="s">
        <v>178</v>
      </c>
      <c r="S142" t="s">
        <v>23</v>
      </c>
    </row>
    <row r="143" spans="1:19" hidden="1" x14ac:dyDescent="0.25">
      <c r="A143">
        <f t="shared" si="5"/>
        <v>141</v>
      </c>
      <c r="B143">
        <f t="shared" si="6"/>
        <v>1</v>
      </c>
      <c r="C143" s="4" t="s">
        <v>402</v>
      </c>
      <c r="D143" t="s">
        <v>401</v>
      </c>
      <c r="E143" t="s">
        <v>18</v>
      </c>
      <c r="F143" s="15">
        <v>7791</v>
      </c>
      <c r="G143" t="s">
        <v>26</v>
      </c>
      <c r="H143" t="s">
        <v>19</v>
      </c>
      <c r="I143" s="1">
        <v>44592</v>
      </c>
      <c r="J143" s="2">
        <v>0.625</v>
      </c>
      <c r="K143" t="s">
        <v>20</v>
      </c>
      <c r="L143" t="s">
        <v>27</v>
      </c>
      <c r="M143" t="s">
        <v>239</v>
      </c>
      <c r="R143" t="s">
        <v>403</v>
      </c>
      <c r="S143" t="s">
        <v>23</v>
      </c>
    </row>
    <row r="144" spans="1:19" hidden="1" x14ac:dyDescent="0.25">
      <c r="A144">
        <f t="shared" si="5"/>
        <v>142</v>
      </c>
      <c r="B144">
        <f t="shared" si="6"/>
        <v>1</v>
      </c>
      <c r="C144" s="4" t="s">
        <v>405</v>
      </c>
      <c r="D144" t="s">
        <v>404</v>
      </c>
      <c r="E144" t="s">
        <v>18</v>
      </c>
      <c r="F144" s="15">
        <v>52742</v>
      </c>
      <c r="G144" t="s">
        <v>66</v>
      </c>
      <c r="H144" t="s">
        <v>19</v>
      </c>
      <c r="I144" s="1">
        <v>44592</v>
      </c>
      <c r="J144" s="2">
        <v>0.625</v>
      </c>
      <c r="K144" t="s">
        <v>32</v>
      </c>
      <c r="L144" t="s">
        <v>27</v>
      </c>
      <c r="M144" t="s">
        <v>239</v>
      </c>
      <c r="O144">
        <v>10</v>
      </c>
      <c r="R144" t="s">
        <v>406</v>
      </c>
      <c r="S144" t="s">
        <v>34</v>
      </c>
    </row>
    <row r="145" spans="1:19" hidden="1" x14ac:dyDescent="0.25">
      <c r="A145">
        <f t="shared" si="5"/>
        <v>143</v>
      </c>
      <c r="B145">
        <f t="shared" si="6"/>
        <v>1</v>
      </c>
      <c r="C145" s="4" t="s">
        <v>407</v>
      </c>
      <c r="D145" t="s">
        <v>408</v>
      </c>
      <c r="E145" t="s">
        <v>18</v>
      </c>
      <c r="F145" s="15">
        <v>42424</v>
      </c>
      <c r="G145" t="s">
        <v>66</v>
      </c>
      <c r="H145" t="s">
        <v>19</v>
      </c>
      <c r="I145" s="1">
        <v>44592</v>
      </c>
      <c r="J145" s="2">
        <v>0.625</v>
      </c>
      <c r="K145" t="s">
        <v>32</v>
      </c>
      <c r="L145" t="s">
        <v>27</v>
      </c>
      <c r="M145" t="s">
        <v>239</v>
      </c>
      <c r="O145">
        <v>10</v>
      </c>
      <c r="R145" t="s">
        <v>243</v>
      </c>
      <c r="S145" t="s">
        <v>34</v>
      </c>
    </row>
    <row r="146" spans="1:19" hidden="1" x14ac:dyDescent="0.25">
      <c r="A146">
        <f t="shared" si="5"/>
        <v>144</v>
      </c>
      <c r="B146">
        <f t="shared" si="6"/>
        <v>1</v>
      </c>
      <c r="C146" s="4" t="s">
        <v>410</v>
      </c>
      <c r="D146" t="s">
        <v>409</v>
      </c>
      <c r="E146" t="s">
        <v>18</v>
      </c>
      <c r="F146" s="15" t="s">
        <v>668</v>
      </c>
      <c r="G146" t="s">
        <v>31</v>
      </c>
      <c r="H146" t="s">
        <v>19</v>
      </c>
      <c r="I146" s="1">
        <v>44592</v>
      </c>
      <c r="J146" s="2">
        <v>0.66666666666666663</v>
      </c>
      <c r="K146" t="s">
        <v>32</v>
      </c>
      <c r="L146" t="s">
        <v>27</v>
      </c>
      <c r="M146" t="s">
        <v>22</v>
      </c>
      <c r="O146">
        <v>10</v>
      </c>
      <c r="R146" t="s">
        <v>413</v>
      </c>
      <c r="S146" t="s">
        <v>34</v>
      </c>
    </row>
    <row r="147" spans="1:19" hidden="1" x14ac:dyDescent="0.25">
      <c r="A147">
        <f t="shared" si="5"/>
        <v>145</v>
      </c>
      <c r="B147">
        <f t="shared" si="6"/>
        <v>1</v>
      </c>
      <c r="C147" s="4" t="s">
        <v>412</v>
      </c>
      <c r="D147" t="s">
        <v>411</v>
      </c>
      <c r="E147" t="s">
        <v>18</v>
      </c>
      <c r="F147" s="15">
        <v>45434</v>
      </c>
      <c r="G147" t="s">
        <v>52</v>
      </c>
      <c r="H147" t="s">
        <v>19</v>
      </c>
      <c r="I147" s="1">
        <v>44592</v>
      </c>
      <c r="J147" s="2">
        <v>0.66666666666666663</v>
      </c>
      <c r="K147" t="s">
        <v>32</v>
      </c>
      <c r="L147" t="s">
        <v>27</v>
      </c>
      <c r="M147" t="s">
        <v>22</v>
      </c>
      <c r="O147">
        <v>10</v>
      </c>
      <c r="R147" t="s">
        <v>54</v>
      </c>
      <c r="S147" t="s">
        <v>34</v>
      </c>
    </row>
    <row r="148" spans="1:19" hidden="1" x14ac:dyDescent="0.25">
      <c r="A148">
        <f t="shared" si="5"/>
        <v>146</v>
      </c>
      <c r="B148">
        <f t="shared" si="6"/>
        <v>1</v>
      </c>
      <c r="C148" s="4" t="s">
        <v>415</v>
      </c>
      <c r="D148" t="s">
        <v>414</v>
      </c>
      <c r="E148" t="s">
        <v>18</v>
      </c>
      <c r="F148" s="15">
        <v>9937</v>
      </c>
      <c r="G148" t="s">
        <v>43</v>
      </c>
      <c r="H148" t="s">
        <v>19</v>
      </c>
      <c r="I148" s="1">
        <v>44592</v>
      </c>
      <c r="J148" s="2">
        <v>0.66666666666666663</v>
      </c>
      <c r="K148" t="s">
        <v>32</v>
      </c>
      <c r="L148" t="s">
        <v>27</v>
      </c>
      <c r="M148" t="s">
        <v>22</v>
      </c>
      <c r="O148">
        <v>10</v>
      </c>
      <c r="R148" t="s">
        <v>416</v>
      </c>
      <c r="S148" t="s">
        <v>23</v>
      </c>
    </row>
    <row r="149" spans="1:19" hidden="1" x14ac:dyDescent="0.25">
      <c r="A149">
        <f t="shared" si="5"/>
        <v>147</v>
      </c>
      <c r="B149">
        <f t="shared" si="6"/>
        <v>1</v>
      </c>
      <c r="C149" s="4" t="s">
        <v>418</v>
      </c>
      <c r="D149" t="s">
        <v>417</v>
      </c>
      <c r="E149" t="s">
        <v>18</v>
      </c>
      <c r="F149" s="15">
        <v>85972</v>
      </c>
      <c r="G149" t="s">
        <v>31</v>
      </c>
      <c r="H149" t="s">
        <v>19</v>
      </c>
      <c r="I149" s="1">
        <v>44592</v>
      </c>
      <c r="J149" s="2">
        <v>0.66666666666666663</v>
      </c>
      <c r="K149" t="s">
        <v>32</v>
      </c>
      <c r="L149" t="s">
        <v>27</v>
      </c>
      <c r="M149" t="s">
        <v>22</v>
      </c>
      <c r="N149">
        <v>1</v>
      </c>
      <c r="O149">
        <v>10</v>
      </c>
      <c r="R149" t="s">
        <v>81</v>
      </c>
      <c r="S149" t="s">
        <v>34</v>
      </c>
    </row>
    <row r="150" spans="1:19" hidden="1" x14ac:dyDescent="0.25">
      <c r="A150">
        <f t="shared" si="5"/>
        <v>148</v>
      </c>
      <c r="B150">
        <f t="shared" si="6"/>
        <v>2</v>
      </c>
      <c r="C150" s="4" t="s">
        <v>420</v>
      </c>
      <c r="D150" t="s">
        <v>419</v>
      </c>
      <c r="E150" t="s">
        <v>18</v>
      </c>
      <c r="F150" s="15">
        <v>21560</v>
      </c>
      <c r="G150" t="s">
        <v>43</v>
      </c>
      <c r="H150" t="s">
        <v>19</v>
      </c>
      <c r="I150" s="1">
        <v>44593</v>
      </c>
      <c r="J150" s="2">
        <v>0.375</v>
      </c>
      <c r="K150" t="s">
        <v>32</v>
      </c>
      <c r="L150" t="s">
        <v>27</v>
      </c>
      <c r="M150" t="s">
        <v>239</v>
      </c>
      <c r="O150">
        <v>10</v>
      </c>
      <c r="R150" t="s">
        <v>421</v>
      </c>
      <c r="S150" t="s">
        <v>23</v>
      </c>
    </row>
    <row r="151" spans="1:19" hidden="1" x14ac:dyDescent="0.25">
      <c r="A151">
        <f t="shared" si="5"/>
        <v>149</v>
      </c>
      <c r="B151">
        <f t="shared" si="6"/>
        <v>2</v>
      </c>
      <c r="C151" s="4" t="s">
        <v>423</v>
      </c>
      <c r="D151" t="s">
        <v>422</v>
      </c>
      <c r="E151" t="s">
        <v>18</v>
      </c>
      <c r="F151" s="15">
        <v>48153</v>
      </c>
      <c r="G151" t="s">
        <v>66</v>
      </c>
      <c r="H151" t="s">
        <v>19</v>
      </c>
      <c r="I151" s="1">
        <v>44593</v>
      </c>
      <c r="J151" s="2">
        <v>0.375</v>
      </c>
      <c r="K151" t="s">
        <v>20</v>
      </c>
      <c r="L151" t="s">
        <v>27</v>
      </c>
      <c r="M151" t="s">
        <v>239</v>
      </c>
      <c r="R151" t="s">
        <v>321</v>
      </c>
      <c r="S151" t="s">
        <v>34</v>
      </c>
    </row>
    <row r="152" spans="1:19" hidden="1" x14ac:dyDescent="0.25">
      <c r="A152">
        <f t="shared" ref="A152:A183" si="7">ROW(150:2128)</f>
        <v>150</v>
      </c>
      <c r="B152">
        <f t="shared" si="6"/>
        <v>2</v>
      </c>
      <c r="C152" s="4" t="s">
        <v>424</v>
      </c>
      <c r="D152" t="s">
        <v>426</v>
      </c>
      <c r="E152" t="s">
        <v>18</v>
      </c>
      <c r="F152" s="15">
        <v>26195</v>
      </c>
      <c r="G152" t="s">
        <v>92</v>
      </c>
      <c r="H152" t="s">
        <v>19</v>
      </c>
      <c r="I152" s="1">
        <v>44593</v>
      </c>
      <c r="J152" s="2">
        <v>0.41666666666666669</v>
      </c>
      <c r="K152" t="s">
        <v>20</v>
      </c>
      <c r="L152" t="s">
        <v>27</v>
      </c>
      <c r="M152" t="s">
        <v>22</v>
      </c>
      <c r="R152" t="s">
        <v>425</v>
      </c>
      <c r="S152" t="s">
        <v>23</v>
      </c>
    </row>
    <row r="153" spans="1:19" hidden="1" x14ac:dyDescent="0.25">
      <c r="A153">
        <f t="shared" si="7"/>
        <v>151</v>
      </c>
      <c r="B153">
        <f t="shared" si="6"/>
        <v>2</v>
      </c>
      <c r="C153" s="4" t="s">
        <v>427</v>
      </c>
      <c r="D153" t="s">
        <v>2536</v>
      </c>
      <c r="E153" t="s">
        <v>18</v>
      </c>
      <c r="F153" s="15">
        <v>38267</v>
      </c>
      <c r="G153" t="s">
        <v>52</v>
      </c>
      <c r="H153" t="s">
        <v>19</v>
      </c>
      <c r="I153" s="1">
        <v>44593</v>
      </c>
      <c r="J153" s="2">
        <v>0.45833333333333331</v>
      </c>
      <c r="K153" t="s">
        <v>32</v>
      </c>
      <c r="L153" t="s">
        <v>27</v>
      </c>
      <c r="M153" t="s">
        <v>22</v>
      </c>
      <c r="O153">
        <v>10</v>
      </c>
      <c r="R153" t="s">
        <v>428</v>
      </c>
      <c r="S153" t="s">
        <v>34</v>
      </c>
    </row>
    <row r="154" spans="1:19" hidden="1" x14ac:dyDescent="0.25">
      <c r="A154">
        <f t="shared" si="7"/>
        <v>152</v>
      </c>
      <c r="B154">
        <f t="shared" si="6"/>
        <v>2</v>
      </c>
      <c r="C154" s="4" t="s">
        <v>430</v>
      </c>
      <c r="D154" t="s">
        <v>429</v>
      </c>
      <c r="E154" t="s">
        <v>18</v>
      </c>
      <c r="F154" s="15">
        <v>5822</v>
      </c>
      <c r="G154" t="s">
        <v>147</v>
      </c>
      <c r="H154" t="s">
        <v>19</v>
      </c>
      <c r="I154" s="1">
        <v>44593</v>
      </c>
      <c r="J154" s="2">
        <v>0.45833333333333331</v>
      </c>
      <c r="K154" t="s">
        <v>32</v>
      </c>
      <c r="L154" t="s">
        <v>27</v>
      </c>
      <c r="M154" t="s">
        <v>22</v>
      </c>
      <c r="O154">
        <v>10</v>
      </c>
      <c r="R154" t="s">
        <v>431</v>
      </c>
      <c r="S154" t="s">
        <v>135</v>
      </c>
    </row>
    <row r="155" spans="1:19" hidden="1" x14ac:dyDescent="0.25">
      <c r="A155">
        <f t="shared" si="7"/>
        <v>153</v>
      </c>
      <c r="B155">
        <f t="shared" si="6"/>
        <v>2</v>
      </c>
      <c r="C155" s="4" t="s">
        <v>433</v>
      </c>
      <c r="D155" t="s">
        <v>432</v>
      </c>
      <c r="E155" t="s">
        <v>18</v>
      </c>
      <c r="F155" s="15">
        <v>59204</v>
      </c>
      <c r="G155" t="s">
        <v>31</v>
      </c>
      <c r="H155" t="s">
        <v>19</v>
      </c>
      <c r="I155" s="1">
        <v>44593</v>
      </c>
      <c r="J155" s="2">
        <v>0.58333333333333337</v>
      </c>
      <c r="K155" t="s">
        <v>32</v>
      </c>
      <c r="L155" t="s">
        <v>21</v>
      </c>
      <c r="M155" t="s">
        <v>22</v>
      </c>
      <c r="O155">
        <v>9</v>
      </c>
      <c r="R155" t="s">
        <v>434</v>
      </c>
      <c r="S155" t="s">
        <v>34</v>
      </c>
    </row>
    <row r="156" spans="1:19" hidden="1" x14ac:dyDescent="0.25">
      <c r="A156">
        <f t="shared" si="7"/>
        <v>154</v>
      </c>
      <c r="B156">
        <f t="shared" si="6"/>
        <v>2</v>
      </c>
      <c r="C156" s="4" t="s">
        <v>436</v>
      </c>
      <c r="D156" t="s">
        <v>435</v>
      </c>
      <c r="E156" t="s">
        <v>18</v>
      </c>
      <c r="F156" s="15">
        <v>34202</v>
      </c>
      <c r="G156" t="s">
        <v>31</v>
      </c>
      <c r="H156" t="s">
        <v>19</v>
      </c>
      <c r="I156" s="1">
        <v>44593</v>
      </c>
      <c r="J156" s="2">
        <v>0.58333333333333337</v>
      </c>
      <c r="K156" t="s">
        <v>20</v>
      </c>
      <c r="L156" t="s">
        <v>21</v>
      </c>
      <c r="M156" t="s">
        <v>22</v>
      </c>
      <c r="R156" t="s">
        <v>437</v>
      </c>
      <c r="S156" t="s">
        <v>34</v>
      </c>
    </row>
    <row r="157" spans="1:19" hidden="1" x14ac:dyDescent="0.25">
      <c r="A157">
        <f t="shared" si="7"/>
        <v>155</v>
      </c>
      <c r="B157">
        <f t="shared" si="6"/>
        <v>2</v>
      </c>
      <c r="C157" s="4" t="s">
        <v>439</v>
      </c>
      <c r="D157" t="s">
        <v>438</v>
      </c>
      <c r="E157" t="s">
        <v>18</v>
      </c>
      <c r="F157" s="15">
        <v>27073</v>
      </c>
      <c r="G157" t="s">
        <v>43</v>
      </c>
      <c r="H157" t="s">
        <v>19</v>
      </c>
      <c r="I157" s="1">
        <v>44593</v>
      </c>
      <c r="J157" s="2">
        <v>0.58333333333333337</v>
      </c>
      <c r="K157" t="s">
        <v>32</v>
      </c>
      <c r="L157" t="s">
        <v>21</v>
      </c>
      <c r="M157" t="s">
        <v>22</v>
      </c>
      <c r="O157">
        <v>10</v>
      </c>
      <c r="R157" t="s">
        <v>89</v>
      </c>
      <c r="S157" t="s">
        <v>23</v>
      </c>
    </row>
    <row r="158" spans="1:19" hidden="1" x14ac:dyDescent="0.25">
      <c r="A158">
        <f t="shared" si="7"/>
        <v>156</v>
      </c>
      <c r="B158">
        <f t="shared" si="6"/>
        <v>2</v>
      </c>
      <c r="C158" s="4" t="s">
        <v>441</v>
      </c>
      <c r="D158" t="s">
        <v>440</v>
      </c>
      <c r="E158" t="s">
        <v>18</v>
      </c>
      <c r="F158" s="15" t="s">
        <v>667</v>
      </c>
      <c r="G158" t="s">
        <v>31</v>
      </c>
      <c r="H158" t="s">
        <v>19</v>
      </c>
      <c r="I158" s="1">
        <v>44593</v>
      </c>
      <c r="J158" s="2">
        <v>0.66666666666666663</v>
      </c>
      <c r="K158" t="s">
        <v>32</v>
      </c>
      <c r="L158" t="s">
        <v>21</v>
      </c>
      <c r="M158" t="s">
        <v>239</v>
      </c>
      <c r="O158">
        <v>10</v>
      </c>
      <c r="R158" t="s">
        <v>159</v>
      </c>
      <c r="S158" t="s">
        <v>34</v>
      </c>
    </row>
    <row r="159" spans="1:19" hidden="1" x14ac:dyDescent="0.25">
      <c r="A159">
        <f t="shared" si="7"/>
        <v>157</v>
      </c>
      <c r="B159">
        <f t="shared" si="6"/>
        <v>2</v>
      </c>
      <c r="C159" s="4" t="s">
        <v>443</v>
      </c>
      <c r="D159" t="s">
        <v>442</v>
      </c>
      <c r="E159" t="s">
        <v>18</v>
      </c>
      <c r="F159" s="15">
        <v>10270</v>
      </c>
      <c r="G159" t="s">
        <v>138</v>
      </c>
      <c r="H159" t="s">
        <v>19</v>
      </c>
      <c r="I159" s="1">
        <v>44593</v>
      </c>
      <c r="J159" s="2">
        <v>0.66666666666666663</v>
      </c>
      <c r="K159" t="s">
        <v>20</v>
      </c>
      <c r="L159" t="s">
        <v>27</v>
      </c>
      <c r="M159" t="s">
        <v>239</v>
      </c>
      <c r="R159" t="s">
        <v>274</v>
      </c>
      <c r="S159" t="s">
        <v>72</v>
      </c>
    </row>
    <row r="160" spans="1:19" hidden="1" x14ac:dyDescent="0.25">
      <c r="A160">
        <f t="shared" si="7"/>
        <v>158</v>
      </c>
      <c r="B160">
        <f t="shared" si="6"/>
        <v>2</v>
      </c>
      <c r="C160" s="4" t="s">
        <v>445</v>
      </c>
      <c r="D160" t="s">
        <v>444</v>
      </c>
      <c r="E160" t="s">
        <v>18</v>
      </c>
      <c r="F160" s="15">
        <v>14538</v>
      </c>
      <c r="G160" t="s">
        <v>26</v>
      </c>
      <c r="H160" t="s">
        <v>19</v>
      </c>
      <c r="I160" s="1">
        <v>44594</v>
      </c>
      <c r="J160" s="2">
        <v>0.45833333333333331</v>
      </c>
      <c r="K160" t="s">
        <v>20</v>
      </c>
      <c r="L160" t="s">
        <v>27</v>
      </c>
      <c r="M160" t="s">
        <v>22</v>
      </c>
      <c r="R160" t="s">
        <v>129</v>
      </c>
      <c r="S160" t="s">
        <v>23</v>
      </c>
    </row>
    <row r="161" spans="1:19" hidden="1" x14ac:dyDescent="0.25">
      <c r="A161">
        <f t="shared" si="7"/>
        <v>159</v>
      </c>
      <c r="B161">
        <f t="shared" si="6"/>
        <v>2</v>
      </c>
      <c r="C161" s="4" t="s">
        <v>447</v>
      </c>
      <c r="D161" t="s">
        <v>446</v>
      </c>
      <c r="E161" t="s">
        <v>18</v>
      </c>
      <c r="F161" s="15">
        <v>50642</v>
      </c>
      <c r="G161" t="s">
        <v>31</v>
      </c>
      <c r="H161" t="s">
        <v>19</v>
      </c>
      <c r="I161" s="1">
        <v>44594</v>
      </c>
      <c r="J161" s="2">
        <v>0.58333333333333337</v>
      </c>
      <c r="K161" t="s">
        <v>32</v>
      </c>
      <c r="L161" t="s">
        <v>63</v>
      </c>
      <c r="M161" t="s">
        <v>22</v>
      </c>
      <c r="O161">
        <v>10</v>
      </c>
      <c r="R161" t="s">
        <v>33</v>
      </c>
      <c r="S161" t="s">
        <v>34</v>
      </c>
    </row>
    <row r="162" spans="1:19" hidden="1" x14ac:dyDescent="0.25">
      <c r="A162">
        <f t="shared" si="7"/>
        <v>160</v>
      </c>
      <c r="B162">
        <f t="shared" si="6"/>
        <v>2</v>
      </c>
      <c r="C162" s="4" t="s">
        <v>449</v>
      </c>
      <c r="D162" t="s">
        <v>448</v>
      </c>
      <c r="E162" t="s">
        <v>18</v>
      </c>
      <c r="F162" s="15">
        <v>14600</v>
      </c>
      <c r="G162" t="s">
        <v>304</v>
      </c>
      <c r="H162" t="s">
        <v>19</v>
      </c>
      <c r="I162" s="1">
        <v>44594</v>
      </c>
      <c r="J162" s="2">
        <v>0.66666666666666663</v>
      </c>
      <c r="K162" t="s">
        <v>20</v>
      </c>
      <c r="L162" t="s">
        <v>21</v>
      </c>
      <c r="M162" t="s">
        <v>239</v>
      </c>
      <c r="R162" t="s">
        <v>450</v>
      </c>
      <c r="S162" t="s">
        <v>72</v>
      </c>
    </row>
    <row r="163" spans="1:19" hidden="1" x14ac:dyDescent="0.25">
      <c r="A163">
        <f t="shared" si="7"/>
        <v>161</v>
      </c>
      <c r="B163">
        <f t="shared" si="6"/>
        <v>2</v>
      </c>
      <c r="C163" s="4" t="s">
        <v>452</v>
      </c>
      <c r="D163" t="s">
        <v>451</v>
      </c>
      <c r="E163" t="s">
        <v>18</v>
      </c>
      <c r="F163" s="15" t="s">
        <v>666</v>
      </c>
      <c r="G163" t="s">
        <v>31</v>
      </c>
      <c r="H163" t="s">
        <v>19</v>
      </c>
      <c r="I163" s="1">
        <v>44594</v>
      </c>
      <c r="J163" s="2">
        <v>0.66666666666666663</v>
      </c>
      <c r="K163" t="s">
        <v>32</v>
      </c>
      <c r="L163" t="s">
        <v>21</v>
      </c>
      <c r="M163" t="s">
        <v>239</v>
      </c>
      <c r="O163">
        <v>10</v>
      </c>
      <c r="R163" t="s">
        <v>81</v>
      </c>
      <c r="S163" t="s">
        <v>34</v>
      </c>
    </row>
    <row r="164" spans="1:19" hidden="1" x14ac:dyDescent="0.25">
      <c r="A164">
        <f t="shared" si="7"/>
        <v>162</v>
      </c>
      <c r="B164">
        <f t="shared" si="6"/>
        <v>2</v>
      </c>
      <c r="C164" s="4" t="s">
        <v>454</v>
      </c>
      <c r="D164" t="s">
        <v>453</v>
      </c>
      <c r="E164" t="s">
        <v>18</v>
      </c>
      <c r="F164" s="15" t="s">
        <v>665</v>
      </c>
      <c r="G164" t="s">
        <v>31</v>
      </c>
      <c r="H164" t="s">
        <v>19</v>
      </c>
      <c r="I164" s="1">
        <v>44594</v>
      </c>
      <c r="J164" s="2">
        <v>0.66666666666666663</v>
      </c>
      <c r="K164" t="s">
        <v>32</v>
      </c>
      <c r="L164" t="s">
        <v>21</v>
      </c>
      <c r="M164" t="s">
        <v>239</v>
      </c>
      <c r="O164">
        <v>10</v>
      </c>
      <c r="R164" t="s">
        <v>81</v>
      </c>
      <c r="S164" t="s">
        <v>34</v>
      </c>
    </row>
    <row r="165" spans="1:19" hidden="1" x14ac:dyDescent="0.25">
      <c r="A165">
        <f t="shared" si="7"/>
        <v>163</v>
      </c>
      <c r="B165">
        <f t="shared" si="6"/>
        <v>2</v>
      </c>
      <c r="C165" s="4" t="s">
        <v>456</v>
      </c>
      <c r="D165" t="s">
        <v>455</v>
      </c>
      <c r="E165" t="s">
        <v>18</v>
      </c>
      <c r="F165" s="15">
        <v>22207</v>
      </c>
      <c r="G165" t="s">
        <v>70</v>
      </c>
      <c r="H165" t="s">
        <v>19</v>
      </c>
      <c r="I165" s="1">
        <v>44594</v>
      </c>
      <c r="J165" s="2">
        <v>0.66666666666666663</v>
      </c>
      <c r="K165" t="s">
        <v>32</v>
      </c>
      <c r="L165" t="s">
        <v>21</v>
      </c>
      <c r="M165" t="s">
        <v>239</v>
      </c>
      <c r="O165">
        <v>10</v>
      </c>
      <c r="R165" t="s">
        <v>457</v>
      </c>
      <c r="S165" t="s">
        <v>72</v>
      </c>
    </row>
    <row r="166" spans="1:19" hidden="1" x14ac:dyDescent="0.25">
      <c r="A166">
        <f t="shared" si="7"/>
        <v>164</v>
      </c>
      <c r="B166">
        <f t="shared" si="6"/>
        <v>2</v>
      </c>
      <c r="C166" s="4" t="s">
        <v>459</v>
      </c>
      <c r="D166" t="s">
        <v>458</v>
      </c>
      <c r="E166" t="s">
        <v>18</v>
      </c>
      <c r="F166" s="15">
        <v>25766</v>
      </c>
      <c r="G166" t="s">
        <v>31</v>
      </c>
      <c r="H166" t="s">
        <v>19</v>
      </c>
      <c r="I166" s="1">
        <v>44594</v>
      </c>
      <c r="J166" s="2">
        <v>0</v>
      </c>
      <c r="K166" t="s">
        <v>20</v>
      </c>
      <c r="L166" t="s">
        <v>27</v>
      </c>
      <c r="M166" t="s">
        <v>47</v>
      </c>
      <c r="P166" t="s">
        <v>460</v>
      </c>
      <c r="R166" t="s">
        <v>175</v>
      </c>
      <c r="S166" t="s">
        <v>34</v>
      </c>
    </row>
    <row r="167" spans="1:19" hidden="1" x14ac:dyDescent="0.25">
      <c r="A167">
        <f t="shared" si="7"/>
        <v>165</v>
      </c>
      <c r="B167">
        <f t="shared" si="6"/>
        <v>2</v>
      </c>
      <c r="C167" s="4" t="s">
        <v>462</v>
      </c>
      <c r="D167" t="s">
        <v>461</v>
      </c>
      <c r="E167" t="s">
        <v>18</v>
      </c>
      <c r="F167" s="15" t="s">
        <v>664</v>
      </c>
      <c r="G167" t="s">
        <v>31</v>
      </c>
      <c r="H167" t="s">
        <v>19</v>
      </c>
      <c r="I167" s="1">
        <v>44595</v>
      </c>
      <c r="J167" s="2">
        <v>0.375</v>
      </c>
      <c r="K167" t="s">
        <v>32</v>
      </c>
      <c r="L167" t="s">
        <v>21</v>
      </c>
      <c r="M167" t="s">
        <v>239</v>
      </c>
      <c r="O167">
        <v>10</v>
      </c>
      <c r="R167" t="s">
        <v>301</v>
      </c>
      <c r="S167" t="s">
        <v>34</v>
      </c>
    </row>
    <row r="168" spans="1:19" hidden="1" x14ac:dyDescent="0.25">
      <c r="A168">
        <f t="shared" si="7"/>
        <v>166</v>
      </c>
      <c r="B168">
        <f t="shared" si="6"/>
        <v>2</v>
      </c>
      <c r="C168" s="4" t="s">
        <v>464</v>
      </c>
      <c r="D168" t="s">
        <v>463</v>
      </c>
      <c r="E168" t="s">
        <v>18</v>
      </c>
      <c r="F168" s="15" t="s">
        <v>663</v>
      </c>
      <c r="G168" t="s">
        <v>31</v>
      </c>
      <c r="H168" t="s">
        <v>19</v>
      </c>
      <c r="I168" s="1">
        <v>44595</v>
      </c>
      <c r="J168" s="2">
        <v>0.375</v>
      </c>
      <c r="K168" t="s">
        <v>32</v>
      </c>
      <c r="L168" t="s">
        <v>21</v>
      </c>
      <c r="M168" t="s">
        <v>239</v>
      </c>
      <c r="O168">
        <v>10</v>
      </c>
      <c r="R168" t="s">
        <v>1856</v>
      </c>
      <c r="S168" t="s">
        <v>34</v>
      </c>
    </row>
    <row r="169" spans="1:19" hidden="1" x14ac:dyDescent="0.25">
      <c r="A169">
        <f t="shared" si="7"/>
        <v>167</v>
      </c>
      <c r="B169">
        <f t="shared" si="6"/>
        <v>2</v>
      </c>
      <c r="C169" s="4" t="s">
        <v>466</v>
      </c>
      <c r="D169" t="s">
        <v>465</v>
      </c>
      <c r="E169" t="s">
        <v>18</v>
      </c>
      <c r="F169" s="15" t="s">
        <v>662</v>
      </c>
      <c r="G169" t="s">
        <v>31</v>
      </c>
      <c r="H169" t="s">
        <v>19</v>
      </c>
      <c r="I169" s="1">
        <v>44595</v>
      </c>
      <c r="J169" s="2">
        <v>0.45833333333333331</v>
      </c>
      <c r="K169" t="s">
        <v>32</v>
      </c>
      <c r="L169" t="s">
        <v>27</v>
      </c>
      <c r="M169" t="s">
        <v>22</v>
      </c>
      <c r="O169">
        <v>7</v>
      </c>
      <c r="R169" t="s">
        <v>474</v>
      </c>
      <c r="S169" t="s">
        <v>34</v>
      </c>
    </row>
    <row r="170" spans="1:19" hidden="1" x14ac:dyDescent="0.25">
      <c r="A170">
        <f t="shared" si="7"/>
        <v>168</v>
      </c>
      <c r="B170">
        <f t="shared" si="6"/>
        <v>2</v>
      </c>
      <c r="C170" s="4" t="s">
        <v>468</v>
      </c>
      <c r="D170" t="s">
        <v>467</v>
      </c>
      <c r="E170" t="s">
        <v>18</v>
      </c>
      <c r="F170" s="15">
        <v>811</v>
      </c>
      <c r="G170" t="s">
        <v>469</v>
      </c>
      <c r="H170" t="s">
        <v>19</v>
      </c>
      <c r="I170" s="1">
        <v>44595</v>
      </c>
      <c r="J170" s="2">
        <v>0.45833333333333331</v>
      </c>
      <c r="K170" t="s">
        <v>20</v>
      </c>
      <c r="L170" t="s">
        <v>27</v>
      </c>
      <c r="M170" t="s">
        <v>22</v>
      </c>
      <c r="R170" t="s">
        <v>470</v>
      </c>
      <c r="S170" t="s">
        <v>135</v>
      </c>
    </row>
    <row r="171" spans="1:19" hidden="1" x14ac:dyDescent="0.25">
      <c r="A171">
        <f t="shared" si="7"/>
        <v>169</v>
      </c>
      <c r="B171">
        <f t="shared" si="6"/>
        <v>2</v>
      </c>
      <c r="C171" s="4" t="s">
        <v>472</v>
      </c>
      <c r="D171" t="s">
        <v>471</v>
      </c>
      <c r="E171" t="s">
        <v>18</v>
      </c>
      <c r="F171" s="15" t="s">
        <v>661</v>
      </c>
      <c r="G171" t="s">
        <v>31</v>
      </c>
      <c r="H171" t="s">
        <v>19</v>
      </c>
      <c r="I171" s="1">
        <v>44595</v>
      </c>
      <c r="J171" s="2">
        <v>0.58333333333333337</v>
      </c>
      <c r="K171" t="s">
        <v>20</v>
      </c>
      <c r="L171" t="s">
        <v>21</v>
      </c>
      <c r="M171" t="s">
        <v>22</v>
      </c>
      <c r="R171" t="s">
        <v>473</v>
      </c>
      <c r="S171" t="s">
        <v>34</v>
      </c>
    </row>
    <row r="172" spans="1:19" hidden="1" x14ac:dyDescent="0.25">
      <c r="A172">
        <f t="shared" si="7"/>
        <v>170</v>
      </c>
      <c r="B172">
        <f t="shared" si="6"/>
        <v>2</v>
      </c>
      <c r="C172" s="4" t="s">
        <v>476</v>
      </c>
      <c r="D172" t="s">
        <v>475</v>
      </c>
      <c r="E172" t="s">
        <v>18</v>
      </c>
      <c r="F172" s="15">
        <v>8126</v>
      </c>
      <c r="G172" t="s">
        <v>105</v>
      </c>
      <c r="H172" t="s">
        <v>19</v>
      </c>
      <c r="I172" s="1">
        <v>44595</v>
      </c>
      <c r="J172" s="2">
        <v>0.66666666666666663</v>
      </c>
      <c r="K172" t="s">
        <v>20</v>
      </c>
      <c r="L172" t="s">
        <v>63</v>
      </c>
      <c r="M172" t="s">
        <v>239</v>
      </c>
      <c r="R172" t="s">
        <v>106</v>
      </c>
      <c r="S172" t="s">
        <v>72</v>
      </c>
    </row>
    <row r="173" spans="1:19" hidden="1" x14ac:dyDescent="0.25">
      <c r="A173">
        <f t="shared" si="7"/>
        <v>171</v>
      </c>
      <c r="B173">
        <f t="shared" si="6"/>
        <v>2</v>
      </c>
      <c r="C173" s="4" t="s">
        <v>478</v>
      </c>
      <c r="D173" t="s">
        <v>477</v>
      </c>
      <c r="E173" t="s">
        <v>18</v>
      </c>
      <c r="F173" s="15">
        <v>62083</v>
      </c>
      <c r="G173" t="s">
        <v>31</v>
      </c>
      <c r="H173" t="s">
        <v>19</v>
      </c>
      <c r="I173" s="1">
        <v>44595</v>
      </c>
      <c r="J173" s="2">
        <v>0.66666666666666663</v>
      </c>
      <c r="K173" t="s">
        <v>32</v>
      </c>
      <c r="L173" t="s">
        <v>27</v>
      </c>
      <c r="M173" t="s">
        <v>239</v>
      </c>
      <c r="O173">
        <v>9</v>
      </c>
      <c r="R173" t="s">
        <v>271</v>
      </c>
      <c r="S173" t="s">
        <v>34</v>
      </c>
    </row>
    <row r="174" spans="1:19" hidden="1" x14ac:dyDescent="0.25">
      <c r="A174">
        <f t="shared" si="7"/>
        <v>172</v>
      </c>
      <c r="B174">
        <f t="shared" si="6"/>
        <v>2</v>
      </c>
      <c r="C174" s="4" t="s">
        <v>480</v>
      </c>
      <c r="D174" t="s">
        <v>479</v>
      </c>
      <c r="E174" t="s">
        <v>18</v>
      </c>
      <c r="F174" s="15">
        <v>10755</v>
      </c>
      <c r="G174" t="s">
        <v>251</v>
      </c>
      <c r="H174" t="s">
        <v>19</v>
      </c>
      <c r="I174" s="1">
        <v>44595</v>
      </c>
      <c r="J174" s="2">
        <v>0.66666666666666663</v>
      </c>
      <c r="K174" t="s">
        <v>32</v>
      </c>
      <c r="L174" t="s">
        <v>27</v>
      </c>
      <c r="M174" t="s">
        <v>239</v>
      </c>
      <c r="O174">
        <v>10</v>
      </c>
      <c r="R174" t="s">
        <v>1297</v>
      </c>
      <c r="S174" t="s">
        <v>86</v>
      </c>
    </row>
    <row r="175" spans="1:19" hidden="1" x14ac:dyDescent="0.25">
      <c r="A175">
        <f t="shared" si="7"/>
        <v>173</v>
      </c>
      <c r="B175">
        <f t="shared" si="6"/>
        <v>2</v>
      </c>
      <c r="C175" s="4" t="s">
        <v>482</v>
      </c>
      <c r="D175" t="s">
        <v>481</v>
      </c>
      <c r="E175" t="s">
        <v>18</v>
      </c>
      <c r="F175" s="15">
        <v>13788</v>
      </c>
      <c r="G175" t="s">
        <v>92</v>
      </c>
      <c r="H175" t="s">
        <v>19</v>
      </c>
      <c r="I175" s="1">
        <v>44595</v>
      </c>
      <c r="J175" s="2">
        <v>0.66666666666666663</v>
      </c>
      <c r="K175" t="s">
        <v>32</v>
      </c>
      <c r="L175" t="s">
        <v>27</v>
      </c>
      <c r="M175" t="s">
        <v>239</v>
      </c>
      <c r="O175">
        <v>10</v>
      </c>
      <c r="R175" t="s">
        <v>483</v>
      </c>
      <c r="S175" t="s">
        <v>23</v>
      </c>
    </row>
    <row r="176" spans="1:19" hidden="1" x14ac:dyDescent="0.25">
      <c r="A176">
        <f t="shared" si="7"/>
        <v>174</v>
      </c>
      <c r="B176">
        <f t="shared" si="6"/>
        <v>2</v>
      </c>
      <c r="C176" s="4" t="s">
        <v>485</v>
      </c>
      <c r="D176" t="s">
        <v>484</v>
      </c>
      <c r="E176" t="s">
        <v>18</v>
      </c>
      <c r="F176" s="15">
        <v>14074</v>
      </c>
      <c r="G176" t="s">
        <v>43</v>
      </c>
      <c r="H176" t="s">
        <v>19</v>
      </c>
      <c r="I176" s="1">
        <v>44596</v>
      </c>
      <c r="J176" s="2">
        <v>0.375</v>
      </c>
      <c r="K176" t="s">
        <v>32</v>
      </c>
      <c r="L176" t="s">
        <v>21</v>
      </c>
      <c r="M176" t="s">
        <v>239</v>
      </c>
      <c r="O176">
        <v>10</v>
      </c>
      <c r="R176" t="s">
        <v>421</v>
      </c>
      <c r="S176" t="s">
        <v>23</v>
      </c>
    </row>
    <row r="177" spans="1:19" hidden="1" x14ac:dyDescent="0.25">
      <c r="A177">
        <f t="shared" si="7"/>
        <v>175</v>
      </c>
      <c r="B177">
        <f t="shared" si="6"/>
        <v>2</v>
      </c>
      <c r="C177" s="4" t="s">
        <v>487</v>
      </c>
      <c r="D177" t="s">
        <v>486</v>
      </c>
      <c r="E177" t="s">
        <v>18</v>
      </c>
      <c r="F177" s="15">
        <v>83036</v>
      </c>
      <c r="G177" t="s">
        <v>31</v>
      </c>
      <c r="H177" t="s">
        <v>19</v>
      </c>
      <c r="I177" s="1">
        <v>44596</v>
      </c>
      <c r="J177" s="2">
        <v>0.58333333333333337</v>
      </c>
      <c r="K177" t="s">
        <v>32</v>
      </c>
      <c r="L177" t="s">
        <v>21</v>
      </c>
      <c r="M177" t="s">
        <v>22</v>
      </c>
      <c r="O177">
        <v>10</v>
      </c>
      <c r="R177" t="s">
        <v>488</v>
      </c>
      <c r="S177" t="s">
        <v>34</v>
      </c>
    </row>
    <row r="178" spans="1:19" hidden="1" x14ac:dyDescent="0.25">
      <c r="A178">
        <f t="shared" si="7"/>
        <v>176</v>
      </c>
      <c r="B178">
        <f t="shared" si="6"/>
        <v>2</v>
      </c>
      <c r="C178" s="4" t="s">
        <v>490</v>
      </c>
      <c r="D178" t="s">
        <v>489</v>
      </c>
      <c r="E178" t="s">
        <v>18</v>
      </c>
      <c r="F178" s="15" t="s">
        <v>660</v>
      </c>
      <c r="G178" t="s">
        <v>31</v>
      </c>
      <c r="H178" t="s">
        <v>19</v>
      </c>
      <c r="I178" s="1">
        <v>44596</v>
      </c>
      <c r="J178" s="2">
        <v>0.58333333333333337</v>
      </c>
      <c r="K178" t="s">
        <v>32</v>
      </c>
      <c r="L178" t="s">
        <v>21</v>
      </c>
      <c r="M178" t="s">
        <v>22</v>
      </c>
      <c r="O178">
        <v>10</v>
      </c>
      <c r="R178" t="s">
        <v>491</v>
      </c>
      <c r="S178" t="s">
        <v>34</v>
      </c>
    </row>
    <row r="179" spans="1:19" hidden="1" x14ac:dyDescent="0.25">
      <c r="A179">
        <f t="shared" si="7"/>
        <v>177</v>
      </c>
      <c r="B179">
        <f t="shared" si="6"/>
        <v>2</v>
      </c>
      <c r="C179" s="4" t="s">
        <v>493</v>
      </c>
      <c r="D179" t="s">
        <v>492</v>
      </c>
      <c r="E179" t="s">
        <v>18</v>
      </c>
      <c r="F179" s="15" t="s">
        <v>659</v>
      </c>
      <c r="G179" t="s">
        <v>31</v>
      </c>
      <c r="H179" t="s">
        <v>19</v>
      </c>
      <c r="I179" s="1">
        <v>44596</v>
      </c>
      <c r="J179" s="2">
        <v>0.58333333333333337</v>
      </c>
      <c r="K179" t="s">
        <v>32</v>
      </c>
      <c r="L179" t="s">
        <v>21</v>
      </c>
      <c r="M179" t="s">
        <v>22</v>
      </c>
      <c r="O179">
        <v>9</v>
      </c>
      <c r="R179" t="s">
        <v>81</v>
      </c>
      <c r="S179" t="s">
        <v>34</v>
      </c>
    </row>
    <row r="180" spans="1:19" hidden="1" x14ac:dyDescent="0.25">
      <c r="A180">
        <f t="shared" si="7"/>
        <v>178</v>
      </c>
      <c r="B180">
        <f t="shared" si="6"/>
        <v>2</v>
      </c>
      <c r="C180" s="4" t="s">
        <v>495</v>
      </c>
      <c r="D180" t="s">
        <v>494</v>
      </c>
      <c r="E180" t="s">
        <v>18</v>
      </c>
      <c r="F180" s="15">
        <v>6956</v>
      </c>
      <c r="G180" t="s">
        <v>26</v>
      </c>
      <c r="H180" t="s">
        <v>19</v>
      </c>
      <c r="I180" s="1">
        <v>44596</v>
      </c>
      <c r="J180" s="2">
        <v>0.58333333333333337</v>
      </c>
      <c r="K180" t="s">
        <v>32</v>
      </c>
      <c r="L180" t="s">
        <v>21</v>
      </c>
      <c r="M180" t="s">
        <v>22</v>
      </c>
      <c r="O180">
        <v>9</v>
      </c>
      <c r="R180" t="s">
        <v>496</v>
      </c>
      <c r="S180" t="s">
        <v>23</v>
      </c>
    </row>
    <row r="181" spans="1:19" hidden="1" x14ac:dyDescent="0.25">
      <c r="A181">
        <f t="shared" si="7"/>
        <v>179</v>
      </c>
      <c r="B181">
        <f t="shared" si="6"/>
        <v>2</v>
      </c>
      <c r="C181" s="4" t="s">
        <v>498</v>
      </c>
      <c r="D181" t="s">
        <v>497</v>
      </c>
      <c r="E181" t="s">
        <v>18</v>
      </c>
      <c r="F181" s="15" t="s">
        <v>990</v>
      </c>
      <c r="G181" t="s">
        <v>31</v>
      </c>
      <c r="H181" t="s">
        <v>19</v>
      </c>
      <c r="I181" s="1">
        <v>44596</v>
      </c>
      <c r="J181" s="2">
        <v>0.66666666666666663</v>
      </c>
      <c r="K181" t="s">
        <v>32</v>
      </c>
      <c r="L181" t="s">
        <v>27</v>
      </c>
      <c r="M181" t="s">
        <v>239</v>
      </c>
      <c r="O181">
        <v>10</v>
      </c>
      <c r="R181" t="s">
        <v>81</v>
      </c>
      <c r="S181" t="s">
        <v>34</v>
      </c>
    </row>
    <row r="182" spans="1:19" hidden="1" x14ac:dyDescent="0.25">
      <c r="A182">
        <f t="shared" si="7"/>
        <v>180</v>
      </c>
      <c r="B182">
        <f t="shared" si="6"/>
        <v>2</v>
      </c>
      <c r="C182" s="4" t="s">
        <v>502</v>
      </c>
      <c r="D182" t="s">
        <v>501</v>
      </c>
      <c r="E182" t="s">
        <v>18</v>
      </c>
      <c r="F182" s="15">
        <v>19221</v>
      </c>
      <c r="G182" t="s">
        <v>66</v>
      </c>
      <c r="H182" t="s">
        <v>19</v>
      </c>
      <c r="I182" s="1">
        <v>44599</v>
      </c>
      <c r="J182" s="2">
        <v>0.375</v>
      </c>
      <c r="K182" t="s">
        <v>32</v>
      </c>
      <c r="L182" t="s">
        <v>27</v>
      </c>
      <c r="M182" t="s">
        <v>239</v>
      </c>
      <c r="O182">
        <v>10</v>
      </c>
      <c r="R182" t="s">
        <v>243</v>
      </c>
      <c r="S182" t="s">
        <v>34</v>
      </c>
    </row>
    <row r="183" spans="1:19" hidden="1" x14ac:dyDescent="0.25">
      <c r="A183">
        <f t="shared" si="7"/>
        <v>181</v>
      </c>
      <c r="B183">
        <f t="shared" si="6"/>
        <v>2</v>
      </c>
      <c r="C183" s="4" t="s">
        <v>500</v>
      </c>
      <c r="D183" t="s">
        <v>499</v>
      </c>
      <c r="E183" t="s">
        <v>18</v>
      </c>
      <c r="F183" s="15">
        <v>20867</v>
      </c>
      <c r="G183" t="s">
        <v>92</v>
      </c>
      <c r="H183" t="s">
        <v>19</v>
      </c>
      <c r="I183" s="1">
        <v>44599</v>
      </c>
      <c r="J183" s="2">
        <v>0.58333333333333337</v>
      </c>
      <c r="K183" t="s">
        <v>20</v>
      </c>
      <c r="L183" t="s">
        <v>21</v>
      </c>
      <c r="M183" t="s">
        <v>22</v>
      </c>
      <c r="R183" t="s">
        <v>503</v>
      </c>
      <c r="S183" t="s">
        <v>23</v>
      </c>
    </row>
    <row r="184" spans="1:19" hidden="1" x14ac:dyDescent="0.25">
      <c r="A184">
        <f t="shared" ref="A184:A215" si="8">ROW(182:2160)</f>
        <v>182</v>
      </c>
      <c r="B184">
        <f t="shared" si="6"/>
        <v>2</v>
      </c>
      <c r="C184" s="4" t="s">
        <v>505</v>
      </c>
      <c r="D184" t="s">
        <v>504</v>
      </c>
      <c r="E184" t="s">
        <v>18</v>
      </c>
      <c r="F184" s="15">
        <v>94357</v>
      </c>
      <c r="G184" t="s">
        <v>31</v>
      </c>
      <c r="H184" t="s">
        <v>19</v>
      </c>
      <c r="I184" s="1">
        <v>44599</v>
      </c>
      <c r="J184" s="2">
        <v>0.58333333333333337</v>
      </c>
      <c r="K184" t="s">
        <v>20</v>
      </c>
      <c r="L184" t="s">
        <v>21</v>
      </c>
      <c r="M184" t="s">
        <v>22</v>
      </c>
      <c r="R184" t="s">
        <v>506</v>
      </c>
      <c r="S184" t="s">
        <v>34</v>
      </c>
    </row>
    <row r="185" spans="1:19" hidden="1" x14ac:dyDescent="0.25">
      <c r="A185">
        <f t="shared" si="8"/>
        <v>183</v>
      </c>
      <c r="B185">
        <f t="shared" si="6"/>
        <v>2</v>
      </c>
      <c r="C185" s="4" t="s">
        <v>508</v>
      </c>
      <c r="D185" t="s">
        <v>507</v>
      </c>
      <c r="E185" t="s">
        <v>18</v>
      </c>
      <c r="F185" s="15" t="s">
        <v>658</v>
      </c>
      <c r="G185" t="s">
        <v>31</v>
      </c>
      <c r="H185" t="s">
        <v>19</v>
      </c>
      <c r="I185" s="1">
        <v>44600</v>
      </c>
      <c r="J185" s="2">
        <v>0.45833333333333331</v>
      </c>
      <c r="K185" t="s">
        <v>32</v>
      </c>
      <c r="L185" t="s">
        <v>27</v>
      </c>
      <c r="M185" t="s">
        <v>239</v>
      </c>
      <c r="O185">
        <v>8</v>
      </c>
      <c r="R185" t="s">
        <v>81</v>
      </c>
      <c r="S185" t="s">
        <v>34</v>
      </c>
    </row>
    <row r="186" spans="1:19" hidden="1" x14ac:dyDescent="0.25">
      <c r="A186">
        <f t="shared" si="8"/>
        <v>184</v>
      </c>
      <c r="B186">
        <f t="shared" si="6"/>
        <v>2</v>
      </c>
      <c r="C186" s="4" t="s">
        <v>510</v>
      </c>
      <c r="D186" t="s">
        <v>509</v>
      </c>
      <c r="E186" t="s">
        <v>18</v>
      </c>
      <c r="F186" s="15">
        <v>41882</v>
      </c>
      <c r="G186" t="s">
        <v>31</v>
      </c>
      <c r="H186" t="s">
        <v>19</v>
      </c>
      <c r="I186" s="1">
        <v>44600</v>
      </c>
      <c r="J186" s="2">
        <v>0.45833333333333331</v>
      </c>
      <c r="K186" t="s">
        <v>32</v>
      </c>
      <c r="L186" t="s">
        <v>27</v>
      </c>
      <c r="M186" t="s">
        <v>239</v>
      </c>
      <c r="O186">
        <v>10</v>
      </c>
      <c r="R186" t="s">
        <v>517</v>
      </c>
      <c r="S186" t="s">
        <v>34</v>
      </c>
    </row>
    <row r="187" spans="1:19" hidden="1" x14ac:dyDescent="0.25">
      <c r="A187">
        <f t="shared" si="8"/>
        <v>185</v>
      </c>
      <c r="B187">
        <f t="shared" si="6"/>
        <v>2</v>
      </c>
      <c r="C187" s="4" t="s">
        <v>512</v>
      </c>
      <c r="D187" t="s">
        <v>511</v>
      </c>
      <c r="E187" t="s">
        <v>18</v>
      </c>
      <c r="F187" s="15">
        <v>43792</v>
      </c>
      <c r="G187" t="s">
        <v>52</v>
      </c>
      <c r="H187" t="s">
        <v>19</v>
      </c>
      <c r="I187" s="1">
        <v>44600</v>
      </c>
      <c r="J187" s="2">
        <v>0.45833333333333331</v>
      </c>
      <c r="K187" t="s">
        <v>32</v>
      </c>
      <c r="L187" t="s">
        <v>27</v>
      </c>
      <c r="M187" t="s">
        <v>239</v>
      </c>
      <c r="O187">
        <v>10</v>
      </c>
      <c r="R187" t="s">
        <v>192</v>
      </c>
      <c r="S187" t="s">
        <v>34</v>
      </c>
    </row>
    <row r="188" spans="1:19" hidden="1" x14ac:dyDescent="0.25">
      <c r="A188">
        <f t="shared" si="8"/>
        <v>186</v>
      </c>
      <c r="B188">
        <f t="shared" si="6"/>
        <v>2</v>
      </c>
      <c r="C188" s="4" t="s">
        <v>514</v>
      </c>
      <c r="D188" t="s">
        <v>513</v>
      </c>
      <c r="E188" t="s">
        <v>18</v>
      </c>
      <c r="F188" s="15">
        <v>18939</v>
      </c>
      <c r="G188" t="s">
        <v>70</v>
      </c>
      <c r="H188" t="s">
        <v>19</v>
      </c>
      <c r="I188" s="1">
        <v>44600</v>
      </c>
      <c r="J188" s="2">
        <v>0.66666666666666663</v>
      </c>
      <c r="K188" t="s">
        <v>32</v>
      </c>
      <c r="L188" t="s">
        <v>27</v>
      </c>
      <c r="M188" t="s">
        <v>239</v>
      </c>
      <c r="O188">
        <v>10</v>
      </c>
      <c r="R188" t="s">
        <v>518</v>
      </c>
      <c r="S188" t="s">
        <v>72</v>
      </c>
    </row>
    <row r="189" spans="1:19" hidden="1" x14ac:dyDescent="0.25">
      <c r="A189">
        <f t="shared" si="8"/>
        <v>187</v>
      </c>
      <c r="B189">
        <f t="shared" si="6"/>
        <v>2</v>
      </c>
      <c r="C189" s="4" t="s">
        <v>516</v>
      </c>
      <c r="D189" t="s">
        <v>515</v>
      </c>
      <c r="E189" t="s">
        <v>18</v>
      </c>
      <c r="F189" s="15">
        <v>15822</v>
      </c>
      <c r="G189" t="s">
        <v>304</v>
      </c>
      <c r="H189" t="s">
        <v>19</v>
      </c>
      <c r="I189" s="1">
        <v>44600</v>
      </c>
      <c r="J189" s="2">
        <v>0.66666666666666663</v>
      </c>
      <c r="K189" t="s">
        <v>32</v>
      </c>
      <c r="L189" t="s">
        <v>27</v>
      </c>
      <c r="M189" t="s">
        <v>239</v>
      </c>
      <c r="O189">
        <v>10</v>
      </c>
      <c r="R189" t="s">
        <v>519</v>
      </c>
      <c r="S189" t="s">
        <v>72</v>
      </c>
    </row>
    <row r="190" spans="1:19" hidden="1" x14ac:dyDescent="0.25">
      <c r="A190">
        <f t="shared" si="8"/>
        <v>188</v>
      </c>
      <c r="B190">
        <f t="shared" si="6"/>
        <v>2</v>
      </c>
      <c r="C190" s="4" t="s">
        <v>521</v>
      </c>
      <c r="D190" t="s">
        <v>520</v>
      </c>
      <c r="E190" t="s">
        <v>18</v>
      </c>
      <c r="F190" s="15" t="s">
        <v>657</v>
      </c>
      <c r="G190" t="s">
        <v>31</v>
      </c>
      <c r="H190" t="s">
        <v>19</v>
      </c>
      <c r="I190" s="1">
        <v>44600</v>
      </c>
      <c r="J190" s="2">
        <v>0.66666666666666663</v>
      </c>
      <c r="K190" t="s">
        <v>32</v>
      </c>
      <c r="L190" t="s">
        <v>27</v>
      </c>
      <c r="M190" t="s">
        <v>239</v>
      </c>
      <c r="O190">
        <v>8</v>
      </c>
      <c r="R190" t="s">
        <v>1856</v>
      </c>
      <c r="S190" t="s">
        <v>34</v>
      </c>
    </row>
    <row r="191" spans="1:19" hidden="1" x14ac:dyDescent="0.25">
      <c r="A191">
        <f t="shared" si="8"/>
        <v>189</v>
      </c>
      <c r="B191">
        <f t="shared" si="6"/>
        <v>2</v>
      </c>
      <c r="C191" s="4" t="s">
        <v>523</v>
      </c>
      <c r="D191" t="s">
        <v>522</v>
      </c>
      <c r="E191" t="s">
        <v>18</v>
      </c>
      <c r="F191" s="15">
        <v>5656</v>
      </c>
      <c r="G191" t="s">
        <v>101</v>
      </c>
      <c r="H191" t="s">
        <v>19</v>
      </c>
      <c r="I191" s="1">
        <v>44601</v>
      </c>
      <c r="J191" s="2">
        <v>0.375</v>
      </c>
      <c r="K191" t="s">
        <v>32</v>
      </c>
      <c r="L191" t="s">
        <v>21</v>
      </c>
      <c r="M191" t="s">
        <v>239</v>
      </c>
      <c r="O191">
        <v>8</v>
      </c>
      <c r="R191" t="s">
        <v>102</v>
      </c>
      <c r="S191" t="s">
        <v>72</v>
      </c>
    </row>
    <row r="192" spans="1:19" hidden="1" x14ac:dyDescent="0.25">
      <c r="A192">
        <f t="shared" si="8"/>
        <v>190</v>
      </c>
      <c r="B192">
        <f t="shared" si="6"/>
        <v>2</v>
      </c>
      <c r="C192" s="4" t="s">
        <v>525</v>
      </c>
      <c r="D192" t="s">
        <v>524</v>
      </c>
      <c r="E192" t="s">
        <v>18</v>
      </c>
      <c r="F192" s="15">
        <v>19471</v>
      </c>
      <c r="G192" t="s">
        <v>66</v>
      </c>
      <c r="H192" t="s">
        <v>19</v>
      </c>
      <c r="I192" s="1">
        <v>44601</v>
      </c>
      <c r="J192" s="2">
        <v>0.375</v>
      </c>
      <c r="K192" t="s">
        <v>20</v>
      </c>
      <c r="L192" t="s">
        <v>21</v>
      </c>
      <c r="M192" t="s">
        <v>239</v>
      </c>
      <c r="R192" t="s">
        <v>356</v>
      </c>
      <c r="S192" t="s">
        <v>34</v>
      </c>
    </row>
    <row r="193" spans="1:19" hidden="1" x14ac:dyDescent="0.25">
      <c r="A193">
        <f t="shared" si="8"/>
        <v>191</v>
      </c>
      <c r="B193">
        <f t="shared" si="6"/>
        <v>2</v>
      </c>
      <c r="C193" s="4" t="s">
        <v>527</v>
      </c>
      <c r="D193" t="s">
        <v>526</v>
      </c>
      <c r="E193" t="s">
        <v>18</v>
      </c>
      <c r="F193" s="15" t="s">
        <v>679</v>
      </c>
      <c r="G193" t="s">
        <v>31</v>
      </c>
      <c r="H193" t="s">
        <v>19</v>
      </c>
      <c r="I193" s="1">
        <v>44601</v>
      </c>
      <c r="J193" s="2">
        <v>0.375</v>
      </c>
      <c r="K193" t="s">
        <v>32</v>
      </c>
      <c r="L193" t="s">
        <v>21</v>
      </c>
      <c r="M193" t="s">
        <v>239</v>
      </c>
      <c r="O193">
        <v>10</v>
      </c>
      <c r="R193" t="s">
        <v>528</v>
      </c>
      <c r="S193" t="s">
        <v>34</v>
      </c>
    </row>
    <row r="194" spans="1:19" hidden="1" x14ac:dyDescent="0.25">
      <c r="A194">
        <f t="shared" si="8"/>
        <v>192</v>
      </c>
      <c r="B194">
        <f t="shared" si="6"/>
        <v>2</v>
      </c>
      <c r="C194" s="4" t="s">
        <v>530</v>
      </c>
      <c r="D194" t="s">
        <v>529</v>
      </c>
      <c r="E194" t="s">
        <v>18</v>
      </c>
      <c r="F194" s="15">
        <v>13610</v>
      </c>
      <c r="G194" t="s">
        <v>84</v>
      </c>
      <c r="H194" t="s">
        <v>19</v>
      </c>
      <c r="I194" s="1">
        <v>44601</v>
      </c>
      <c r="J194" s="2">
        <v>0.375</v>
      </c>
      <c r="K194" t="s">
        <v>32</v>
      </c>
      <c r="L194" t="s">
        <v>21</v>
      </c>
      <c r="M194" t="s">
        <v>239</v>
      </c>
      <c r="O194">
        <v>9</v>
      </c>
      <c r="S194" t="s">
        <v>86</v>
      </c>
    </row>
    <row r="195" spans="1:19" hidden="1" x14ac:dyDescent="0.25">
      <c r="A195">
        <f t="shared" si="8"/>
        <v>193</v>
      </c>
      <c r="B195">
        <f t="shared" ref="B195:B259" si="9">MONTH(I195)</f>
        <v>2</v>
      </c>
      <c r="C195" s="4" t="s">
        <v>532</v>
      </c>
      <c r="D195" t="s">
        <v>531</v>
      </c>
      <c r="E195" t="s">
        <v>18</v>
      </c>
      <c r="F195" s="15">
        <v>21374</v>
      </c>
      <c r="G195" t="s">
        <v>92</v>
      </c>
      <c r="H195" t="s">
        <v>19</v>
      </c>
      <c r="I195" s="1">
        <v>44601</v>
      </c>
      <c r="J195" s="2">
        <v>0.41666666666666669</v>
      </c>
      <c r="K195" t="s">
        <v>32</v>
      </c>
      <c r="L195" t="s">
        <v>21</v>
      </c>
      <c r="M195" t="s">
        <v>239</v>
      </c>
      <c r="O195">
        <v>5</v>
      </c>
      <c r="R195" t="s">
        <v>533</v>
      </c>
      <c r="S195" t="s">
        <v>23</v>
      </c>
    </row>
    <row r="196" spans="1:19" hidden="1" x14ac:dyDescent="0.25">
      <c r="A196">
        <f t="shared" si="8"/>
        <v>194</v>
      </c>
      <c r="B196">
        <f t="shared" si="9"/>
        <v>2</v>
      </c>
      <c r="C196" s="4" t="s">
        <v>535</v>
      </c>
      <c r="D196" t="s">
        <v>534</v>
      </c>
      <c r="E196" t="s">
        <v>18</v>
      </c>
      <c r="F196" s="15">
        <v>16995</v>
      </c>
      <c r="G196" t="s">
        <v>26</v>
      </c>
      <c r="H196" t="s">
        <v>19</v>
      </c>
      <c r="I196" s="1">
        <v>44601</v>
      </c>
      <c r="J196" s="2">
        <v>0.45833333333333331</v>
      </c>
      <c r="K196" t="s">
        <v>32</v>
      </c>
      <c r="L196" t="s">
        <v>27</v>
      </c>
      <c r="M196" t="s">
        <v>239</v>
      </c>
      <c r="O196">
        <v>9</v>
      </c>
      <c r="R196" t="s">
        <v>536</v>
      </c>
      <c r="S196" t="s">
        <v>23</v>
      </c>
    </row>
    <row r="197" spans="1:19" hidden="1" x14ac:dyDescent="0.25">
      <c r="A197">
        <f t="shared" si="8"/>
        <v>195</v>
      </c>
      <c r="B197">
        <f t="shared" si="9"/>
        <v>2</v>
      </c>
      <c r="C197" s="4" t="s">
        <v>538</v>
      </c>
      <c r="D197" t="s">
        <v>537</v>
      </c>
      <c r="E197" t="s">
        <v>18</v>
      </c>
      <c r="F197" s="15">
        <v>38256</v>
      </c>
      <c r="G197" t="s">
        <v>52</v>
      </c>
      <c r="H197" t="s">
        <v>19</v>
      </c>
      <c r="I197" s="1">
        <v>44601</v>
      </c>
      <c r="J197" s="2">
        <v>0.45833333333333331</v>
      </c>
      <c r="K197" t="s">
        <v>32</v>
      </c>
      <c r="L197" t="s">
        <v>27</v>
      </c>
      <c r="M197" t="s">
        <v>239</v>
      </c>
      <c r="O197">
        <v>10</v>
      </c>
      <c r="R197" t="s">
        <v>192</v>
      </c>
      <c r="S197" t="s">
        <v>34</v>
      </c>
    </row>
    <row r="198" spans="1:19" hidden="1" x14ac:dyDescent="0.25">
      <c r="A198">
        <f t="shared" si="8"/>
        <v>196</v>
      </c>
      <c r="B198">
        <f t="shared" si="9"/>
        <v>2</v>
      </c>
      <c r="C198" s="4" t="s">
        <v>540</v>
      </c>
      <c r="D198" t="s">
        <v>539</v>
      </c>
      <c r="E198" t="s">
        <v>18</v>
      </c>
      <c r="F198" s="15">
        <v>94503</v>
      </c>
      <c r="G198" t="s">
        <v>31</v>
      </c>
      <c r="H198" t="s">
        <v>19</v>
      </c>
      <c r="I198" s="1">
        <v>44601</v>
      </c>
      <c r="J198" s="2">
        <v>0.45833333333333331</v>
      </c>
      <c r="K198" t="s">
        <v>20</v>
      </c>
      <c r="L198" t="s">
        <v>27</v>
      </c>
      <c r="M198" t="s">
        <v>239</v>
      </c>
      <c r="R198" t="s">
        <v>541</v>
      </c>
      <c r="S198" t="s">
        <v>34</v>
      </c>
    </row>
    <row r="199" spans="1:19" hidden="1" x14ac:dyDescent="0.25">
      <c r="A199">
        <f t="shared" si="8"/>
        <v>197</v>
      </c>
      <c r="B199">
        <f t="shared" si="9"/>
        <v>2</v>
      </c>
      <c r="C199" s="4" t="s">
        <v>543</v>
      </c>
      <c r="D199" t="s">
        <v>542</v>
      </c>
      <c r="E199" t="s">
        <v>18</v>
      </c>
      <c r="F199" s="15">
        <v>14014</v>
      </c>
      <c r="G199" t="s">
        <v>92</v>
      </c>
      <c r="H199" t="s">
        <v>19</v>
      </c>
      <c r="I199" s="1">
        <v>44601</v>
      </c>
      <c r="J199" s="2">
        <v>0.58333333333333337</v>
      </c>
      <c r="K199" t="s">
        <v>20</v>
      </c>
      <c r="L199" t="s">
        <v>21</v>
      </c>
      <c r="M199" t="s">
        <v>239</v>
      </c>
      <c r="R199" t="s">
        <v>544</v>
      </c>
      <c r="S199" t="s">
        <v>23</v>
      </c>
    </row>
    <row r="200" spans="1:19" hidden="1" x14ac:dyDescent="0.25">
      <c r="A200">
        <f t="shared" si="8"/>
        <v>198</v>
      </c>
      <c r="B200">
        <f t="shared" si="9"/>
        <v>2</v>
      </c>
      <c r="C200" s="4" t="s">
        <v>546</v>
      </c>
      <c r="D200" t="s">
        <v>545</v>
      </c>
      <c r="E200" t="s">
        <v>18</v>
      </c>
      <c r="F200" s="15">
        <v>16271</v>
      </c>
      <c r="G200" t="s">
        <v>92</v>
      </c>
      <c r="H200" t="s">
        <v>19</v>
      </c>
      <c r="I200" s="1">
        <v>44601</v>
      </c>
      <c r="J200" s="2">
        <v>0.58333333333333337</v>
      </c>
      <c r="K200" t="s">
        <v>32</v>
      </c>
      <c r="L200" t="s">
        <v>21</v>
      </c>
      <c r="M200" t="s">
        <v>239</v>
      </c>
      <c r="O200">
        <v>10</v>
      </c>
      <c r="R200" t="s">
        <v>483</v>
      </c>
      <c r="S200" t="s">
        <v>23</v>
      </c>
    </row>
    <row r="201" spans="1:19" hidden="1" x14ac:dyDescent="0.25">
      <c r="A201">
        <f t="shared" si="8"/>
        <v>199</v>
      </c>
      <c r="B201">
        <f t="shared" si="9"/>
        <v>2</v>
      </c>
      <c r="C201" s="4" t="s">
        <v>548</v>
      </c>
      <c r="D201" t="s">
        <v>547</v>
      </c>
      <c r="E201" t="s">
        <v>18</v>
      </c>
      <c r="F201" s="15">
        <v>38316</v>
      </c>
      <c r="G201" t="s">
        <v>52</v>
      </c>
      <c r="H201" t="s">
        <v>19</v>
      </c>
      <c r="I201" s="1">
        <v>44601</v>
      </c>
      <c r="J201" s="2">
        <v>0.66666666666666663</v>
      </c>
      <c r="K201" t="s">
        <v>32</v>
      </c>
      <c r="L201" t="s">
        <v>27</v>
      </c>
      <c r="M201" t="s">
        <v>239</v>
      </c>
      <c r="O201">
        <v>10</v>
      </c>
      <c r="R201" t="s">
        <v>549</v>
      </c>
      <c r="S201" t="s">
        <v>34</v>
      </c>
    </row>
    <row r="202" spans="1:19" hidden="1" x14ac:dyDescent="0.25">
      <c r="A202">
        <f t="shared" si="8"/>
        <v>200</v>
      </c>
      <c r="B202">
        <f t="shared" si="9"/>
        <v>2</v>
      </c>
      <c r="C202" s="4" t="s">
        <v>551</v>
      </c>
      <c r="D202" t="s">
        <v>550</v>
      </c>
      <c r="E202" t="s">
        <v>18</v>
      </c>
      <c r="F202" s="15" t="s">
        <v>621</v>
      </c>
      <c r="G202" t="s">
        <v>31</v>
      </c>
      <c r="H202" t="s">
        <v>19</v>
      </c>
      <c r="I202" s="1">
        <v>44602</v>
      </c>
      <c r="J202" s="2">
        <v>0.375</v>
      </c>
      <c r="K202" t="s">
        <v>32</v>
      </c>
      <c r="L202" t="s">
        <v>21</v>
      </c>
      <c r="M202" t="s">
        <v>239</v>
      </c>
      <c r="O202">
        <v>10</v>
      </c>
      <c r="R202" t="s">
        <v>491</v>
      </c>
      <c r="S202" t="s">
        <v>34</v>
      </c>
    </row>
    <row r="203" spans="1:19" hidden="1" x14ac:dyDescent="0.25">
      <c r="A203">
        <f t="shared" si="8"/>
        <v>201</v>
      </c>
      <c r="B203">
        <f t="shared" si="9"/>
        <v>2</v>
      </c>
      <c r="C203" s="4" t="s">
        <v>553</v>
      </c>
      <c r="D203" t="s">
        <v>552</v>
      </c>
      <c r="E203" t="s">
        <v>18</v>
      </c>
      <c r="F203" s="15">
        <v>19344</v>
      </c>
      <c r="G203" t="s">
        <v>84</v>
      </c>
      <c r="H203" t="s">
        <v>19</v>
      </c>
      <c r="I203" s="1">
        <v>44602</v>
      </c>
      <c r="J203" s="2">
        <v>0.375</v>
      </c>
      <c r="K203" t="s">
        <v>32</v>
      </c>
      <c r="L203" t="s">
        <v>21</v>
      </c>
      <c r="M203" t="s">
        <v>239</v>
      </c>
      <c r="O203">
        <v>10</v>
      </c>
      <c r="R203" t="s">
        <v>554</v>
      </c>
      <c r="S203" t="s">
        <v>86</v>
      </c>
    </row>
    <row r="204" spans="1:19" hidden="1" x14ac:dyDescent="0.25">
      <c r="A204">
        <f t="shared" si="8"/>
        <v>202</v>
      </c>
      <c r="B204">
        <f t="shared" si="9"/>
        <v>2</v>
      </c>
      <c r="C204" s="4" t="s">
        <v>556</v>
      </c>
      <c r="D204" t="s">
        <v>555</v>
      </c>
      <c r="E204" t="s">
        <v>18</v>
      </c>
      <c r="F204" s="15">
        <v>94054</v>
      </c>
      <c r="G204" t="s">
        <v>31</v>
      </c>
      <c r="H204" t="s">
        <v>19</v>
      </c>
      <c r="I204" s="1">
        <v>44602</v>
      </c>
      <c r="J204" s="2">
        <v>0.375</v>
      </c>
      <c r="K204" t="s">
        <v>20</v>
      </c>
      <c r="L204" t="s">
        <v>21</v>
      </c>
      <c r="M204" t="s">
        <v>239</v>
      </c>
      <c r="R204" t="s">
        <v>1856</v>
      </c>
      <c r="S204" t="s">
        <v>34</v>
      </c>
    </row>
    <row r="205" spans="1:19" hidden="1" x14ac:dyDescent="0.25">
      <c r="A205">
        <f t="shared" si="8"/>
        <v>203</v>
      </c>
      <c r="B205">
        <f t="shared" si="9"/>
        <v>2</v>
      </c>
      <c r="C205" s="4" t="s">
        <v>558</v>
      </c>
      <c r="D205" t="s">
        <v>557</v>
      </c>
      <c r="E205" t="s">
        <v>18</v>
      </c>
      <c r="F205" s="15">
        <v>4813</v>
      </c>
      <c r="G205" t="s">
        <v>101</v>
      </c>
      <c r="H205" t="s">
        <v>19</v>
      </c>
      <c r="I205" s="1">
        <v>44602</v>
      </c>
      <c r="J205" s="2">
        <v>0.45833333333333331</v>
      </c>
      <c r="K205" t="s">
        <v>32</v>
      </c>
      <c r="L205" t="s">
        <v>27</v>
      </c>
      <c r="M205" t="s">
        <v>239</v>
      </c>
      <c r="O205">
        <v>10</v>
      </c>
      <c r="R205" t="s">
        <v>559</v>
      </c>
      <c r="S205" t="s">
        <v>72</v>
      </c>
    </row>
    <row r="206" spans="1:19" hidden="1" x14ac:dyDescent="0.25">
      <c r="A206">
        <f t="shared" si="8"/>
        <v>204</v>
      </c>
      <c r="B206">
        <f t="shared" si="9"/>
        <v>2</v>
      </c>
      <c r="C206" s="4" t="s">
        <v>561</v>
      </c>
      <c r="D206" t="s">
        <v>560</v>
      </c>
      <c r="E206" t="s">
        <v>18</v>
      </c>
      <c r="F206" s="15">
        <v>12943</v>
      </c>
      <c r="G206" t="s">
        <v>251</v>
      </c>
      <c r="H206" t="s">
        <v>19</v>
      </c>
      <c r="I206" s="1">
        <v>44602</v>
      </c>
      <c r="J206" s="2">
        <v>0.45833333333333331</v>
      </c>
      <c r="K206" t="s">
        <v>32</v>
      </c>
      <c r="L206" t="s">
        <v>27</v>
      </c>
      <c r="M206" t="s">
        <v>239</v>
      </c>
      <c r="O206">
        <v>10</v>
      </c>
      <c r="R206" t="s">
        <v>562</v>
      </c>
      <c r="S206" t="s">
        <v>86</v>
      </c>
    </row>
    <row r="207" spans="1:19" hidden="1" x14ac:dyDescent="0.25">
      <c r="A207">
        <f t="shared" si="8"/>
        <v>205</v>
      </c>
      <c r="B207">
        <f t="shared" si="9"/>
        <v>2</v>
      </c>
      <c r="C207" s="4" t="s">
        <v>564</v>
      </c>
      <c r="D207" t="s">
        <v>563</v>
      </c>
      <c r="E207" t="s">
        <v>18</v>
      </c>
      <c r="F207" s="15" t="s">
        <v>620</v>
      </c>
      <c r="G207" t="s">
        <v>31</v>
      </c>
      <c r="H207" t="s">
        <v>19</v>
      </c>
      <c r="I207" s="1">
        <v>44602</v>
      </c>
      <c r="J207" s="2">
        <v>0.58333333333333337</v>
      </c>
      <c r="K207" t="s">
        <v>32</v>
      </c>
      <c r="L207" t="s">
        <v>21</v>
      </c>
      <c r="M207" t="s">
        <v>239</v>
      </c>
      <c r="O207">
        <v>10</v>
      </c>
      <c r="R207" t="s">
        <v>379</v>
      </c>
      <c r="S207" t="s">
        <v>34</v>
      </c>
    </row>
    <row r="208" spans="1:19" hidden="1" x14ac:dyDescent="0.25">
      <c r="A208">
        <f t="shared" si="8"/>
        <v>206</v>
      </c>
      <c r="B208">
        <f t="shared" si="9"/>
        <v>2</v>
      </c>
      <c r="C208" s="4" t="s">
        <v>566</v>
      </c>
      <c r="D208" t="s">
        <v>565</v>
      </c>
      <c r="E208" t="s">
        <v>18</v>
      </c>
      <c r="F208" s="15">
        <v>4547</v>
      </c>
      <c r="G208" t="s">
        <v>101</v>
      </c>
      <c r="H208" t="s">
        <v>19</v>
      </c>
      <c r="I208" s="1">
        <v>44602</v>
      </c>
      <c r="J208" s="2">
        <v>0.58333333333333337</v>
      </c>
      <c r="K208" t="s">
        <v>32</v>
      </c>
      <c r="L208" t="s">
        <v>21</v>
      </c>
      <c r="M208" t="s">
        <v>239</v>
      </c>
      <c r="O208">
        <v>10</v>
      </c>
      <c r="R208" t="s">
        <v>102</v>
      </c>
      <c r="S208" t="s">
        <v>72</v>
      </c>
    </row>
    <row r="209" spans="1:19" hidden="1" x14ac:dyDescent="0.25">
      <c r="A209">
        <f t="shared" si="8"/>
        <v>207</v>
      </c>
      <c r="B209">
        <f t="shared" si="9"/>
        <v>2</v>
      </c>
      <c r="C209" s="4" t="s">
        <v>568</v>
      </c>
      <c r="D209" t="s">
        <v>567</v>
      </c>
      <c r="E209" t="s">
        <v>18</v>
      </c>
      <c r="F209" s="15">
        <v>19373</v>
      </c>
      <c r="G209" t="s">
        <v>84</v>
      </c>
      <c r="H209" t="s">
        <v>19</v>
      </c>
      <c r="I209" s="1">
        <v>44602</v>
      </c>
      <c r="J209" s="2">
        <v>0.58333333333333337</v>
      </c>
      <c r="K209" t="s">
        <v>32</v>
      </c>
      <c r="L209" t="s">
        <v>21</v>
      </c>
      <c r="M209" t="s">
        <v>239</v>
      </c>
      <c r="O209">
        <v>10</v>
      </c>
      <c r="R209" t="s">
        <v>554</v>
      </c>
      <c r="S209" t="s">
        <v>86</v>
      </c>
    </row>
    <row r="210" spans="1:19" hidden="1" x14ac:dyDescent="0.25">
      <c r="A210">
        <f t="shared" si="8"/>
        <v>208</v>
      </c>
      <c r="B210">
        <f t="shared" si="9"/>
        <v>2</v>
      </c>
      <c r="C210" s="4" t="s">
        <v>570</v>
      </c>
      <c r="D210" t="s">
        <v>569</v>
      </c>
      <c r="E210" t="s">
        <v>18</v>
      </c>
      <c r="F210" s="15">
        <v>15624</v>
      </c>
      <c r="G210" t="s">
        <v>304</v>
      </c>
      <c r="H210" t="s">
        <v>19</v>
      </c>
      <c r="I210" s="1">
        <v>44602</v>
      </c>
      <c r="J210" s="2">
        <v>0.66666666666666663</v>
      </c>
      <c r="K210" t="s">
        <v>32</v>
      </c>
      <c r="L210" t="s">
        <v>27</v>
      </c>
      <c r="M210" t="s">
        <v>239</v>
      </c>
      <c r="R210" t="s">
        <v>571</v>
      </c>
      <c r="S210" t="s">
        <v>72</v>
      </c>
    </row>
    <row r="211" spans="1:19" hidden="1" x14ac:dyDescent="0.25">
      <c r="A211">
        <f t="shared" si="8"/>
        <v>209</v>
      </c>
      <c r="B211">
        <f t="shared" si="9"/>
        <v>2</v>
      </c>
      <c r="C211" s="4" t="s">
        <v>573</v>
      </c>
      <c r="D211" t="s">
        <v>572</v>
      </c>
      <c r="E211" t="s">
        <v>18</v>
      </c>
      <c r="F211" s="15" t="s">
        <v>656</v>
      </c>
      <c r="G211" t="s">
        <v>31</v>
      </c>
      <c r="H211" t="s">
        <v>19</v>
      </c>
      <c r="I211" s="1">
        <v>44602</v>
      </c>
      <c r="J211" s="2">
        <v>0.66666666666666663</v>
      </c>
      <c r="K211" t="s">
        <v>32</v>
      </c>
      <c r="L211" t="s">
        <v>27</v>
      </c>
      <c r="M211" t="s">
        <v>239</v>
      </c>
      <c r="O211">
        <v>5</v>
      </c>
      <c r="R211" t="s">
        <v>33</v>
      </c>
      <c r="S211" t="s">
        <v>34</v>
      </c>
    </row>
    <row r="212" spans="1:19" hidden="1" x14ac:dyDescent="0.25">
      <c r="A212">
        <f t="shared" si="8"/>
        <v>210</v>
      </c>
      <c r="B212">
        <f t="shared" si="9"/>
        <v>2</v>
      </c>
      <c r="C212" s="4" t="s">
        <v>575</v>
      </c>
      <c r="D212" t="s">
        <v>574</v>
      </c>
      <c r="E212" t="s">
        <v>18</v>
      </c>
      <c r="F212" s="15" t="s">
        <v>655</v>
      </c>
      <c r="G212" t="s">
        <v>31</v>
      </c>
      <c r="H212" t="s">
        <v>19</v>
      </c>
      <c r="I212" s="1">
        <v>44602</v>
      </c>
      <c r="J212" s="2">
        <v>0.66666666666666663</v>
      </c>
      <c r="K212" t="s">
        <v>32</v>
      </c>
      <c r="L212" t="s">
        <v>27</v>
      </c>
      <c r="M212" t="s">
        <v>239</v>
      </c>
      <c r="O212">
        <v>7</v>
      </c>
      <c r="R212" t="s">
        <v>81</v>
      </c>
      <c r="S212" t="s">
        <v>34</v>
      </c>
    </row>
    <row r="213" spans="1:19" hidden="1" x14ac:dyDescent="0.25">
      <c r="A213">
        <f t="shared" si="8"/>
        <v>211</v>
      </c>
      <c r="B213">
        <f t="shared" si="9"/>
        <v>2</v>
      </c>
      <c r="C213" s="4" t="s">
        <v>577</v>
      </c>
      <c r="D213" t="s">
        <v>576</v>
      </c>
      <c r="E213" t="s">
        <v>18</v>
      </c>
      <c r="F213" s="15">
        <v>11051</v>
      </c>
      <c r="G213" t="s">
        <v>251</v>
      </c>
      <c r="H213" t="s">
        <v>19</v>
      </c>
      <c r="I213" s="1">
        <v>44602</v>
      </c>
      <c r="J213" s="2">
        <v>0.66666666666666663</v>
      </c>
      <c r="K213" t="s">
        <v>32</v>
      </c>
      <c r="L213" t="s">
        <v>27</v>
      </c>
      <c r="M213" t="s">
        <v>239</v>
      </c>
      <c r="O213">
        <v>10</v>
      </c>
      <c r="R213" t="s">
        <v>1297</v>
      </c>
      <c r="S213" t="s">
        <v>86</v>
      </c>
    </row>
    <row r="214" spans="1:19" hidden="1" x14ac:dyDescent="0.25">
      <c r="A214">
        <f t="shared" si="8"/>
        <v>212</v>
      </c>
      <c r="B214">
        <f t="shared" si="9"/>
        <v>2</v>
      </c>
      <c r="C214" s="4" t="s">
        <v>579</v>
      </c>
      <c r="D214" t="s">
        <v>578</v>
      </c>
      <c r="E214" t="s">
        <v>18</v>
      </c>
      <c r="F214" s="15">
        <v>48839</v>
      </c>
      <c r="G214" t="s">
        <v>66</v>
      </c>
      <c r="H214" t="s">
        <v>19</v>
      </c>
      <c r="I214" s="1">
        <v>44603</v>
      </c>
      <c r="J214" s="2">
        <v>0.45833333333333331</v>
      </c>
      <c r="K214" t="s">
        <v>20</v>
      </c>
      <c r="L214" t="s">
        <v>27</v>
      </c>
      <c r="M214" t="s">
        <v>239</v>
      </c>
      <c r="R214" t="s">
        <v>580</v>
      </c>
      <c r="S214" t="s">
        <v>34</v>
      </c>
    </row>
    <row r="215" spans="1:19" hidden="1" x14ac:dyDescent="0.25">
      <c r="A215">
        <f t="shared" si="8"/>
        <v>213</v>
      </c>
      <c r="B215">
        <f t="shared" si="9"/>
        <v>2</v>
      </c>
      <c r="C215" s="4" t="s">
        <v>582</v>
      </c>
      <c r="D215" t="s">
        <v>581</v>
      </c>
      <c r="E215" t="s">
        <v>18</v>
      </c>
      <c r="F215" s="15">
        <v>45762</v>
      </c>
      <c r="G215" t="s">
        <v>66</v>
      </c>
      <c r="H215" t="s">
        <v>19</v>
      </c>
      <c r="I215" s="1">
        <v>44603</v>
      </c>
      <c r="J215" s="2">
        <v>0.58333333333333337</v>
      </c>
      <c r="K215" t="s">
        <v>20</v>
      </c>
      <c r="L215" t="s">
        <v>21</v>
      </c>
      <c r="M215" t="s">
        <v>239</v>
      </c>
      <c r="R215" t="s">
        <v>243</v>
      </c>
      <c r="S215" t="s">
        <v>34</v>
      </c>
    </row>
    <row r="216" spans="1:19" hidden="1" x14ac:dyDescent="0.25">
      <c r="A216">
        <f t="shared" ref="A216:A244" si="10">ROW(214:2192)</f>
        <v>214</v>
      </c>
      <c r="B216">
        <f t="shared" si="9"/>
        <v>2</v>
      </c>
      <c r="C216" s="4" t="s">
        <v>584</v>
      </c>
      <c r="D216" t="s">
        <v>583</v>
      </c>
      <c r="E216" t="s">
        <v>18</v>
      </c>
      <c r="F216" s="15">
        <v>40790</v>
      </c>
      <c r="G216" t="s">
        <v>52</v>
      </c>
      <c r="H216" t="s">
        <v>19</v>
      </c>
      <c r="I216" s="1">
        <v>44603</v>
      </c>
      <c r="J216" s="2">
        <v>0.58333333333333337</v>
      </c>
      <c r="K216" t="s">
        <v>32</v>
      </c>
      <c r="L216" t="s">
        <v>21</v>
      </c>
      <c r="M216" t="s">
        <v>239</v>
      </c>
      <c r="O216">
        <v>10</v>
      </c>
      <c r="R216" t="s">
        <v>292</v>
      </c>
      <c r="S216" t="s">
        <v>34</v>
      </c>
    </row>
    <row r="217" spans="1:19" hidden="1" x14ac:dyDescent="0.25">
      <c r="A217">
        <f t="shared" si="10"/>
        <v>215</v>
      </c>
      <c r="B217">
        <f t="shared" si="9"/>
        <v>2</v>
      </c>
      <c r="C217" s="4" t="s">
        <v>586</v>
      </c>
      <c r="D217" t="s">
        <v>585</v>
      </c>
      <c r="E217" t="s">
        <v>18</v>
      </c>
      <c r="F217" s="15">
        <v>63998</v>
      </c>
      <c r="G217" t="s">
        <v>31</v>
      </c>
      <c r="H217" t="s">
        <v>19</v>
      </c>
      <c r="I217" s="1">
        <v>44603</v>
      </c>
      <c r="J217" s="2">
        <v>0.58333333333333337</v>
      </c>
      <c r="K217" t="s">
        <v>32</v>
      </c>
      <c r="L217" t="s">
        <v>21</v>
      </c>
      <c r="M217" t="s">
        <v>239</v>
      </c>
      <c r="O217">
        <v>8</v>
      </c>
      <c r="R217" t="s">
        <v>587</v>
      </c>
      <c r="S217" t="s">
        <v>34</v>
      </c>
    </row>
    <row r="218" spans="1:19" hidden="1" x14ac:dyDescent="0.25">
      <c r="A218">
        <f t="shared" si="10"/>
        <v>216</v>
      </c>
      <c r="B218">
        <f t="shared" si="9"/>
        <v>2</v>
      </c>
      <c r="C218" s="4" t="s">
        <v>589</v>
      </c>
      <c r="D218" t="s">
        <v>588</v>
      </c>
      <c r="E218" t="s">
        <v>18</v>
      </c>
      <c r="F218" s="15">
        <v>26582</v>
      </c>
      <c r="G218" t="s">
        <v>43</v>
      </c>
      <c r="H218" t="s">
        <v>19</v>
      </c>
      <c r="I218" s="1">
        <v>44603</v>
      </c>
      <c r="J218" s="2">
        <v>0.58333333333333337</v>
      </c>
      <c r="K218" t="s">
        <v>32</v>
      </c>
      <c r="L218" t="s">
        <v>21</v>
      </c>
      <c r="M218" t="s">
        <v>239</v>
      </c>
      <c r="O218">
        <v>10</v>
      </c>
      <c r="R218" t="s">
        <v>421</v>
      </c>
      <c r="S218" t="s">
        <v>23</v>
      </c>
    </row>
    <row r="219" spans="1:19" hidden="1" x14ac:dyDescent="0.25">
      <c r="A219">
        <f t="shared" si="10"/>
        <v>217</v>
      </c>
      <c r="B219">
        <f t="shared" si="9"/>
        <v>2</v>
      </c>
      <c r="C219" s="4" t="s">
        <v>591</v>
      </c>
      <c r="D219" t="s">
        <v>590</v>
      </c>
      <c r="E219" t="s">
        <v>18</v>
      </c>
      <c r="F219" s="15" t="s">
        <v>654</v>
      </c>
      <c r="G219" t="s">
        <v>31</v>
      </c>
      <c r="H219" t="s">
        <v>19</v>
      </c>
      <c r="I219" s="1">
        <v>44603</v>
      </c>
      <c r="J219" s="2">
        <v>0.58333333333333337</v>
      </c>
      <c r="K219" t="s">
        <v>32</v>
      </c>
      <c r="L219" t="s">
        <v>21</v>
      </c>
      <c r="M219" t="s">
        <v>239</v>
      </c>
      <c r="O219">
        <v>10</v>
      </c>
      <c r="R219" t="s">
        <v>592</v>
      </c>
      <c r="S219" t="s">
        <v>34</v>
      </c>
    </row>
    <row r="220" spans="1:19" hidden="1" x14ac:dyDescent="0.25">
      <c r="A220">
        <f t="shared" si="10"/>
        <v>218</v>
      </c>
      <c r="B220">
        <f t="shared" si="9"/>
        <v>2</v>
      </c>
      <c r="C220" s="4" t="s">
        <v>594</v>
      </c>
      <c r="D220" t="s">
        <v>593</v>
      </c>
      <c r="E220" t="s">
        <v>18</v>
      </c>
      <c r="F220" s="15">
        <v>13352</v>
      </c>
      <c r="G220" t="s">
        <v>70</v>
      </c>
      <c r="H220" t="s">
        <v>19</v>
      </c>
      <c r="I220" s="1">
        <v>44603</v>
      </c>
      <c r="J220" s="2">
        <v>0.66666666666666663</v>
      </c>
      <c r="K220" t="s">
        <v>32</v>
      </c>
      <c r="L220" t="s">
        <v>27</v>
      </c>
      <c r="M220" t="s">
        <v>239</v>
      </c>
      <c r="O220">
        <v>7</v>
      </c>
      <c r="R220" t="s">
        <v>71</v>
      </c>
      <c r="S220" t="s">
        <v>72</v>
      </c>
    </row>
    <row r="221" spans="1:19" hidden="1" x14ac:dyDescent="0.25">
      <c r="A221">
        <f t="shared" si="10"/>
        <v>219</v>
      </c>
      <c r="B221">
        <f t="shared" si="9"/>
        <v>2</v>
      </c>
      <c r="C221" s="4" t="s">
        <v>596</v>
      </c>
      <c r="D221" t="s">
        <v>595</v>
      </c>
      <c r="E221" t="s">
        <v>18</v>
      </c>
      <c r="F221" s="15">
        <v>8586</v>
      </c>
      <c r="G221" t="s">
        <v>84</v>
      </c>
      <c r="H221" t="s">
        <v>19</v>
      </c>
      <c r="I221" s="1">
        <v>44603</v>
      </c>
      <c r="J221" s="2">
        <v>0.66666666666666663</v>
      </c>
      <c r="K221" t="s">
        <v>32</v>
      </c>
      <c r="L221" t="s">
        <v>27</v>
      </c>
      <c r="M221" t="s">
        <v>239</v>
      </c>
      <c r="O221">
        <v>8</v>
      </c>
      <c r="R221" t="s">
        <v>597</v>
      </c>
      <c r="S221" t="s">
        <v>86</v>
      </c>
    </row>
    <row r="222" spans="1:19" hidden="1" x14ac:dyDescent="0.25">
      <c r="A222">
        <f t="shared" si="10"/>
        <v>220</v>
      </c>
      <c r="B222">
        <f t="shared" si="9"/>
        <v>2</v>
      </c>
      <c r="C222" s="4" t="s">
        <v>599</v>
      </c>
      <c r="D222" t="s">
        <v>598</v>
      </c>
      <c r="E222" t="s">
        <v>18</v>
      </c>
      <c r="F222" s="15" t="s">
        <v>653</v>
      </c>
      <c r="G222" t="s">
        <v>31</v>
      </c>
      <c r="H222" t="s">
        <v>19</v>
      </c>
      <c r="I222" s="1">
        <v>44603</v>
      </c>
      <c r="J222" s="2">
        <v>0.66666666666666663</v>
      </c>
      <c r="K222" t="s">
        <v>32</v>
      </c>
      <c r="L222" t="s">
        <v>27</v>
      </c>
      <c r="M222" t="s">
        <v>239</v>
      </c>
      <c r="O222">
        <v>10</v>
      </c>
      <c r="R222" t="s">
        <v>81</v>
      </c>
      <c r="S222" t="s">
        <v>34</v>
      </c>
    </row>
    <row r="223" spans="1:19" hidden="1" x14ac:dyDescent="0.25">
      <c r="A223">
        <f t="shared" si="10"/>
        <v>221</v>
      </c>
      <c r="B223">
        <f t="shared" si="9"/>
        <v>2</v>
      </c>
      <c r="C223" s="4" t="s">
        <v>601</v>
      </c>
      <c r="D223" t="s">
        <v>600</v>
      </c>
      <c r="E223" t="s">
        <v>18</v>
      </c>
      <c r="F223" s="15">
        <v>49070</v>
      </c>
      <c r="G223" t="s">
        <v>52</v>
      </c>
      <c r="H223" t="s">
        <v>19</v>
      </c>
      <c r="I223" s="1">
        <v>44606</v>
      </c>
      <c r="J223" s="2">
        <v>0.375</v>
      </c>
      <c r="K223" t="s">
        <v>32</v>
      </c>
      <c r="L223" t="s">
        <v>21</v>
      </c>
      <c r="M223" t="s">
        <v>239</v>
      </c>
      <c r="O223">
        <v>10</v>
      </c>
      <c r="R223" t="s">
        <v>192</v>
      </c>
      <c r="S223" t="s">
        <v>34</v>
      </c>
    </row>
    <row r="224" spans="1:19" hidden="1" x14ac:dyDescent="0.25">
      <c r="A224">
        <f t="shared" si="10"/>
        <v>222</v>
      </c>
      <c r="B224">
        <f t="shared" si="9"/>
        <v>2</v>
      </c>
      <c r="C224" s="4" t="s">
        <v>603</v>
      </c>
      <c r="D224" t="s">
        <v>602</v>
      </c>
      <c r="E224" t="s">
        <v>18</v>
      </c>
      <c r="F224" s="15">
        <v>2675</v>
      </c>
      <c r="G224" t="s">
        <v>604</v>
      </c>
      <c r="H224" t="s">
        <v>19</v>
      </c>
      <c r="I224" s="1">
        <v>44606</v>
      </c>
      <c r="J224" s="2">
        <v>0.45833333333333331</v>
      </c>
      <c r="K224" t="s">
        <v>32</v>
      </c>
      <c r="L224" t="s">
        <v>27</v>
      </c>
      <c r="M224" t="s">
        <v>239</v>
      </c>
      <c r="O224">
        <v>10</v>
      </c>
      <c r="R224" t="s">
        <v>605</v>
      </c>
      <c r="S224" t="s">
        <v>72</v>
      </c>
    </row>
    <row r="225" spans="1:19" hidden="1" x14ac:dyDescent="0.25">
      <c r="A225">
        <f t="shared" si="10"/>
        <v>223</v>
      </c>
      <c r="B225">
        <f t="shared" si="9"/>
        <v>2</v>
      </c>
      <c r="C225" s="4" t="s">
        <v>606</v>
      </c>
      <c r="D225" t="s">
        <v>607</v>
      </c>
      <c r="E225" t="s">
        <v>18</v>
      </c>
      <c r="F225" s="15" t="s">
        <v>652</v>
      </c>
      <c r="G225" t="s">
        <v>31</v>
      </c>
      <c r="H225" t="s">
        <v>19</v>
      </c>
      <c r="I225" s="1">
        <v>44606</v>
      </c>
      <c r="J225" s="2">
        <v>0.58333333333333337</v>
      </c>
      <c r="K225" t="s">
        <v>32</v>
      </c>
      <c r="L225" t="s">
        <v>27</v>
      </c>
      <c r="M225" t="s">
        <v>239</v>
      </c>
      <c r="O225">
        <v>10</v>
      </c>
      <c r="R225" t="s">
        <v>81</v>
      </c>
      <c r="S225" t="s">
        <v>34</v>
      </c>
    </row>
    <row r="226" spans="1:19" hidden="1" x14ac:dyDescent="0.25">
      <c r="A226">
        <f t="shared" si="10"/>
        <v>224</v>
      </c>
      <c r="B226">
        <f t="shared" si="9"/>
        <v>2</v>
      </c>
      <c r="C226" s="4" t="s">
        <v>610</v>
      </c>
      <c r="D226" t="s">
        <v>608</v>
      </c>
      <c r="E226" t="s">
        <v>18</v>
      </c>
      <c r="F226" s="15">
        <v>1673</v>
      </c>
      <c r="G226" t="s">
        <v>609</v>
      </c>
      <c r="H226" t="s">
        <v>19</v>
      </c>
      <c r="I226" s="1">
        <v>44606</v>
      </c>
      <c r="J226" s="2">
        <v>0.66666666666666663</v>
      </c>
      <c r="K226" t="s">
        <v>32</v>
      </c>
      <c r="L226" t="s">
        <v>21</v>
      </c>
      <c r="M226" t="s">
        <v>239</v>
      </c>
      <c r="O226">
        <v>10</v>
      </c>
      <c r="R226" t="s">
        <v>611</v>
      </c>
      <c r="S226" t="s">
        <v>72</v>
      </c>
    </row>
    <row r="227" spans="1:19" hidden="1" x14ac:dyDescent="0.25">
      <c r="A227">
        <f t="shared" si="10"/>
        <v>225</v>
      </c>
      <c r="B227">
        <f t="shared" si="9"/>
        <v>2</v>
      </c>
      <c r="C227" s="4" t="s">
        <v>613</v>
      </c>
      <c r="D227" t="s">
        <v>612</v>
      </c>
      <c r="E227" t="s">
        <v>18</v>
      </c>
      <c r="F227" s="15">
        <v>40767</v>
      </c>
      <c r="G227" t="s">
        <v>52</v>
      </c>
      <c r="H227" t="s">
        <v>19</v>
      </c>
      <c r="I227" s="1">
        <v>44606</v>
      </c>
      <c r="J227" s="2">
        <v>0.66666666666666663</v>
      </c>
      <c r="K227" t="s">
        <v>20</v>
      </c>
      <c r="L227" t="s">
        <v>21</v>
      </c>
      <c r="M227" t="s">
        <v>239</v>
      </c>
      <c r="R227" t="s">
        <v>614</v>
      </c>
      <c r="S227" t="s">
        <v>34</v>
      </c>
    </row>
    <row r="228" spans="1:19" hidden="1" x14ac:dyDescent="0.25">
      <c r="A228">
        <f t="shared" si="10"/>
        <v>226</v>
      </c>
      <c r="B228">
        <f t="shared" si="9"/>
        <v>2</v>
      </c>
      <c r="C228" s="4" t="s">
        <v>616</v>
      </c>
      <c r="D228" t="s">
        <v>615</v>
      </c>
      <c r="E228" t="s">
        <v>18</v>
      </c>
      <c r="F228" s="15">
        <v>12366</v>
      </c>
      <c r="G228" t="s">
        <v>84</v>
      </c>
      <c r="H228" t="s">
        <v>19</v>
      </c>
      <c r="I228" s="1">
        <v>44606</v>
      </c>
      <c r="J228" s="2">
        <v>0.66666666666666663</v>
      </c>
      <c r="K228" t="s">
        <v>32</v>
      </c>
      <c r="L228" t="s">
        <v>21</v>
      </c>
      <c r="M228" t="s">
        <v>239</v>
      </c>
      <c r="O228">
        <v>10</v>
      </c>
      <c r="R228" t="s">
        <v>254</v>
      </c>
      <c r="S228" t="s">
        <v>86</v>
      </c>
    </row>
    <row r="229" spans="1:19" hidden="1" x14ac:dyDescent="0.25">
      <c r="A229">
        <f t="shared" si="10"/>
        <v>227</v>
      </c>
      <c r="B229">
        <f t="shared" si="9"/>
        <v>2</v>
      </c>
      <c r="C229" s="4" t="s">
        <v>618</v>
      </c>
      <c r="D229" t="s">
        <v>617</v>
      </c>
      <c r="E229" t="s">
        <v>18</v>
      </c>
      <c r="F229" s="15">
        <v>13709</v>
      </c>
      <c r="G229" t="s">
        <v>43</v>
      </c>
      <c r="H229" t="s">
        <v>19</v>
      </c>
      <c r="I229" s="1">
        <v>44606</v>
      </c>
      <c r="J229" s="2">
        <v>0.66666666666666663</v>
      </c>
      <c r="K229" t="s">
        <v>32</v>
      </c>
      <c r="L229" t="s">
        <v>21</v>
      </c>
      <c r="M229" t="s">
        <v>239</v>
      </c>
      <c r="O229">
        <v>9</v>
      </c>
      <c r="R229" t="s">
        <v>619</v>
      </c>
      <c r="S229" t="s">
        <v>23</v>
      </c>
    </row>
    <row r="230" spans="1:19" hidden="1" x14ac:dyDescent="0.25">
      <c r="A230">
        <f t="shared" si="10"/>
        <v>228</v>
      </c>
      <c r="B230">
        <f t="shared" si="9"/>
        <v>2</v>
      </c>
      <c r="C230" s="4" t="s">
        <v>681</v>
      </c>
      <c r="D230" t="s">
        <v>680</v>
      </c>
      <c r="E230" t="s">
        <v>18</v>
      </c>
      <c r="F230" s="15" t="s">
        <v>682</v>
      </c>
      <c r="G230" t="s">
        <v>133</v>
      </c>
      <c r="H230" t="s">
        <v>19</v>
      </c>
      <c r="I230" s="1">
        <v>44607</v>
      </c>
      <c r="J230" s="2">
        <v>0.375</v>
      </c>
      <c r="K230" t="s">
        <v>32</v>
      </c>
      <c r="L230" t="s">
        <v>21</v>
      </c>
      <c r="M230" t="s">
        <v>239</v>
      </c>
      <c r="O230">
        <v>10</v>
      </c>
      <c r="R230" t="s">
        <v>134</v>
      </c>
      <c r="S230" t="s">
        <v>135</v>
      </c>
    </row>
    <row r="231" spans="1:19" hidden="1" x14ac:dyDescent="0.25">
      <c r="A231">
        <f t="shared" si="10"/>
        <v>229</v>
      </c>
      <c r="B231">
        <f t="shared" si="9"/>
        <v>2</v>
      </c>
      <c r="C231" s="4" t="s">
        <v>684</v>
      </c>
      <c r="D231" t="s">
        <v>683</v>
      </c>
      <c r="E231" t="s">
        <v>18</v>
      </c>
      <c r="F231" s="15" t="s">
        <v>685</v>
      </c>
      <c r="G231" t="s">
        <v>609</v>
      </c>
      <c r="H231" t="s">
        <v>19</v>
      </c>
      <c r="I231" s="1">
        <v>44607</v>
      </c>
      <c r="J231" s="2">
        <v>0.375</v>
      </c>
      <c r="K231" t="s">
        <v>32</v>
      </c>
      <c r="L231" t="s">
        <v>21</v>
      </c>
      <c r="M231" t="s">
        <v>239</v>
      </c>
      <c r="O231">
        <v>8</v>
      </c>
      <c r="R231" t="s">
        <v>611</v>
      </c>
      <c r="S231" t="s">
        <v>72</v>
      </c>
    </row>
    <row r="232" spans="1:19" hidden="1" x14ac:dyDescent="0.25">
      <c r="A232">
        <f t="shared" si="10"/>
        <v>230</v>
      </c>
      <c r="B232">
        <f t="shared" si="9"/>
        <v>2</v>
      </c>
      <c r="C232" s="4" t="s">
        <v>687</v>
      </c>
      <c r="D232" t="s">
        <v>686</v>
      </c>
      <c r="E232" t="s">
        <v>18</v>
      </c>
      <c r="F232" s="15" t="s">
        <v>688</v>
      </c>
      <c r="G232" t="s">
        <v>133</v>
      </c>
      <c r="H232" t="s">
        <v>19</v>
      </c>
      <c r="I232" s="1">
        <v>44607</v>
      </c>
      <c r="J232" s="2">
        <v>0.375</v>
      </c>
      <c r="K232" t="s">
        <v>32</v>
      </c>
      <c r="L232" t="s">
        <v>21</v>
      </c>
      <c r="M232" t="s">
        <v>239</v>
      </c>
      <c r="O232">
        <v>10</v>
      </c>
      <c r="R232" t="s">
        <v>134</v>
      </c>
      <c r="S232" t="s">
        <v>135</v>
      </c>
    </row>
    <row r="233" spans="1:19" hidden="1" x14ac:dyDescent="0.25">
      <c r="A233">
        <f t="shared" si="10"/>
        <v>231</v>
      </c>
      <c r="B233">
        <f t="shared" si="9"/>
        <v>2</v>
      </c>
      <c r="C233" s="4" t="s">
        <v>690</v>
      </c>
      <c r="D233" t="s">
        <v>689</v>
      </c>
      <c r="E233" t="s">
        <v>18</v>
      </c>
      <c r="F233" s="15" t="s">
        <v>691</v>
      </c>
      <c r="G233" t="s">
        <v>138</v>
      </c>
      <c r="H233" t="s">
        <v>19</v>
      </c>
      <c r="I233" s="1">
        <v>44607</v>
      </c>
      <c r="J233" s="2">
        <v>0.45833333333333331</v>
      </c>
      <c r="K233" t="s">
        <v>32</v>
      </c>
      <c r="L233" t="s">
        <v>27</v>
      </c>
      <c r="M233" t="s">
        <v>239</v>
      </c>
      <c r="O233">
        <v>10</v>
      </c>
      <c r="R233" t="s">
        <v>274</v>
      </c>
      <c r="S233" t="s">
        <v>72</v>
      </c>
    </row>
    <row r="234" spans="1:19" hidden="1" x14ac:dyDescent="0.25">
      <c r="A234">
        <f t="shared" si="10"/>
        <v>232</v>
      </c>
      <c r="B234">
        <f t="shared" si="9"/>
        <v>2</v>
      </c>
      <c r="C234" s="4" t="s">
        <v>693</v>
      </c>
      <c r="D234" t="s">
        <v>692</v>
      </c>
      <c r="E234" t="s">
        <v>18</v>
      </c>
      <c r="F234" s="15" t="s">
        <v>694</v>
      </c>
      <c r="G234" t="s">
        <v>31</v>
      </c>
      <c r="H234" t="s">
        <v>19</v>
      </c>
      <c r="I234" s="1">
        <v>44607</v>
      </c>
      <c r="J234" s="2">
        <v>0.58333333333333337</v>
      </c>
      <c r="K234" t="s">
        <v>32</v>
      </c>
      <c r="L234" t="s">
        <v>21</v>
      </c>
      <c r="M234" t="s">
        <v>239</v>
      </c>
      <c r="O234">
        <v>10</v>
      </c>
      <c r="R234" t="s">
        <v>81</v>
      </c>
      <c r="S234" t="s">
        <v>34</v>
      </c>
    </row>
    <row r="235" spans="1:19" hidden="1" x14ac:dyDescent="0.25">
      <c r="A235">
        <f t="shared" si="10"/>
        <v>233</v>
      </c>
      <c r="B235">
        <f t="shared" si="9"/>
        <v>2</v>
      </c>
      <c r="C235" s="4" t="s">
        <v>696</v>
      </c>
      <c r="D235" t="s">
        <v>695</v>
      </c>
      <c r="E235" t="s">
        <v>18</v>
      </c>
      <c r="F235" s="15" t="s">
        <v>697</v>
      </c>
      <c r="G235" t="s">
        <v>66</v>
      </c>
      <c r="H235" t="s">
        <v>19</v>
      </c>
      <c r="I235" s="1">
        <v>44607</v>
      </c>
      <c r="J235" s="2">
        <v>0.58333333333333337</v>
      </c>
      <c r="K235" t="s">
        <v>32</v>
      </c>
      <c r="L235" t="s">
        <v>21</v>
      </c>
      <c r="M235" t="s">
        <v>239</v>
      </c>
      <c r="O235">
        <v>9</v>
      </c>
      <c r="R235" t="s">
        <v>698</v>
      </c>
      <c r="S235" t="s">
        <v>34</v>
      </c>
    </row>
    <row r="236" spans="1:19" hidden="1" x14ac:dyDescent="0.25">
      <c r="A236">
        <f t="shared" si="10"/>
        <v>234</v>
      </c>
      <c r="B236">
        <f t="shared" si="9"/>
        <v>2</v>
      </c>
      <c r="C236" s="4" t="s">
        <v>700</v>
      </c>
      <c r="D236" t="s">
        <v>699</v>
      </c>
      <c r="E236" t="s">
        <v>18</v>
      </c>
      <c r="F236" s="15" t="s">
        <v>701</v>
      </c>
      <c r="G236" t="s">
        <v>31</v>
      </c>
      <c r="H236" t="s">
        <v>19</v>
      </c>
      <c r="I236" s="1">
        <v>44607</v>
      </c>
      <c r="J236" s="2">
        <v>0.58333333333333337</v>
      </c>
      <c r="K236" t="s">
        <v>32</v>
      </c>
      <c r="L236" t="s">
        <v>21</v>
      </c>
      <c r="M236" t="s">
        <v>239</v>
      </c>
      <c r="O236">
        <v>8</v>
      </c>
      <c r="R236" t="s">
        <v>702</v>
      </c>
      <c r="S236" t="s">
        <v>34</v>
      </c>
    </row>
    <row r="237" spans="1:19" hidden="1" x14ac:dyDescent="0.25">
      <c r="A237">
        <f t="shared" si="10"/>
        <v>235</v>
      </c>
      <c r="B237">
        <f t="shared" si="9"/>
        <v>2</v>
      </c>
      <c r="C237" s="4" t="s">
        <v>704</v>
      </c>
      <c r="D237" t="s">
        <v>703</v>
      </c>
      <c r="E237" t="s">
        <v>18</v>
      </c>
      <c r="F237" s="15" t="s">
        <v>705</v>
      </c>
      <c r="G237" t="s">
        <v>31</v>
      </c>
      <c r="H237" t="s">
        <v>19</v>
      </c>
      <c r="I237" s="1">
        <v>44607</v>
      </c>
      <c r="J237" s="2">
        <v>0.66666666666666663</v>
      </c>
      <c r="K237" t="s">
        <v>32</v>
      </c>
      <c r="L237" t="s">
        <v>27</v>
      </c>
      <c r="M237" t="s">
        <v>239</v>
      </c>
      <c r="O237">
        <v>8</v>
      </c>
      <c r="R237" t="s">
        <v>156</v>
      </c>
      <c r="S237" t="s">
        <v>34</v>
      </c>
    </row>
    <row r="238" spans="1:19" hidden="1" x14ac:dyDescent="0.25">
      <c r="A238">
        <f t="shared" si="10"/>
        <v>236</v>
      </c>
      <c r="B238">
        <f t="shared" si="9"/>
        <v>2</v>
      </c>
      <c r="C238" s="4" t="s">
        <v>707</v>
      </c>
      <c r="D238" t="s">
        <v>706</v>
      </c>
      <c r="E238" t="s">
        <v>18</v>
      </c>
      <c r="F238" s="15" t="s">
        <v>708</v>
      </c>
      <c r="G238" t="s">
        <v>84</v>
      </c>
      <c r="H238" t="s">
        <v>19</v>
      </c>
      <c r="I238" s="1">
        <v>44607</v>
      </c>
      <c r="J238" s="2">
        <v>0.66666666666666663</v>
      </c>
      <c r="K238" t="s">
        <v>32</v>
      </c>
      <c r="L238" t="s">
        <v>27</v>
      </c>
      <c r="M238" t="s">
        <v>239</v>
      </c>
      <c r="O238">
        <v>10</v>
      </c>
      <c r="R238" t="s">
        <v>597</v>
      </c>
      <c r="S238" t="s">
        <v>86</v>
      </c>
    </row>
    <row r="239" spans="1:19" hidden="1" x14ac:dyDescent="0.25">
      <c r="A239">
        <f t="shared" si="10"/>
        <v>237</v>
      </c>
      <c r="B239">
        <f t="shared" si="9"/>
        <v>2</v>
      </c>
      <c r="C239" s="4" t="s">
        <v>710</v>
      </c>
      <c r="D239" t="s">
        <v>709</v>
      </c>
      <c r="E239" t="s">
        <v>18</v>
      </c>
      <c r="F239" s="15" t="s">
        <v>711</v>
      </c>
      <c r="G239" t="s">
        <v>70</v>
      </c>
      <c r="H239" t="s">
        <v>19</v>
      </c>
      <c r="I239" s="1">
        <v>44608</v>
      </c>
      <c r="J239" s="2">
        <v>0.375</v>
      </c>
      <c r="K239" t="s">
        <v>32</v>
      </c>
      <c r="L239" t="s">
        <v>21</v>
      </c>
      <c r="M239" t="s">
        <v>239</v>
      </c>
      <c r="O239">
        <v>9</v>
      </c>
      <c r="R239" t="s">
        <v>457</v>
      </c>
      <c r="S239" t="s">
        <v>72</v>
      </c>
    </row>
    <row r="240" spans="1:19" hidden="1" x14ac:dyDescent="0.25">
      <c r="A240">
        <f t="shared" si="10"/>
        <v>238</v>
      </c>
      <c r="B240">
        <f t="shared" si="9"/>
        <v>2</v>
      </c>
      <c r="C240" s="4" t="s">
        <v>712</v>
      </c>
      <c r="D240" t="s">
        <v>713</v>
      </c>
      <c r="E240" t="s">
        <v>18</v>
      </c>
      <c r="F240" s="15" t="s">
        <v>714</v>
      </c>
      <c r="G240" t="s">
        <v>52</v>
      </c>
      <c r="H240" t="s">
        <v>19</v>
      </c>
      <c r="I240" s="1">
        <v>44608</v>
      </c>
      <c r="J240" s="2">
        <v>0.375</v>
      </c>
      <c r="K240" t="s">
        <v>32</v>
      </c>
      <c r="L240" t="s">
        <v>21</v>
      </c>
      <c r="M240" t="s">
        <v>239</v>
      </c>
      <c r="O240">
        <v>10</v>
      </c>
      <c r="R240" t="s">
        <v>54</v>
      </c>
      <c r="S240" t="s">
        <v>34</v>
      </c>
    </row>
    <row r="241" spans="1:19" hidden="1" x14ac:dyDescent="0.25">
      <c r="A241">
        <f t="shared" si="10"/>
        <v>239</v>
      </c>
      <c r="B241">
        <f t="shared" si="9"/>
        <v>2</v>
      </c>
      <c r="C241" s="4" t="s">
        <v>1019</v>
      </c>
      <c r="D241" t="s">
        <v>715</v>
      </c>
      <c r="E241" t="s">
        <v>18</v>
      </c>
      <c r="F241" s="15" t="s">
        <v>716</v>
      </c>
      <c r="G241" t="s">
        <v>105</v>
      </c>
      <c r="H241" t="s">
        <v>19</v>
      </c>
      <c r="I241" s="1">
        <v>44608</v>
      </c>
      <c r="J241" s="2">
        <v>0.58333333333333337</v>
      </c>
      <c r="K241" t="s">
        <v>32</v>
      </c>
      <c r="L241" t="s">
        <v>21</v>
      </c>
      <c r="M241" t="s">
        <v>717</v>
      </c>
      <c r="O241">
        <v>10</v>
      </c>
      <c r="R241" t="s">
        <v>106</v>
      </c>
      <c r="S241" t="s">
        <v>72</v>
      </c>
    </row>
    <row r="242" spans="1:19" hidden="1" x14ac:dyDescent="0.25">
      <c r="A242">
        <f t="shared" si="10"/>
        <v>240</v>
      </c>
      <c r="B242">
        <f t="shared" si="9"/>
        <v>2</v>
      </c>
      <c r="C242" s="4" t="s">
        <v>723</v>
      </c>
      <c r="D242" t="s">
        <v>722</v>
      </c>
      <c r="E242" t="s">
        <v>18</v>
      </c>
      <c r="F242" s="15" t="s">
        <v>724</v>
      </c>
      <c r="G242" t="s">
        <v>31</v>
      </c>
      <c r="H242" t="s">
        <v>19</v>
      </c>
      <c r="I242" s="1">
        <v>44608</v>
      </c>
      <c r="J242" s="2">
        <v>0.58333333333333337</v>
      </c>
      <c r="K242" t="s">
        <v>32</v>
      </c>
      <c r="L242" t="s">
        <v>21</v>
      </c>
      <c r="M242" t="s">
        <v>717</v>
      </c>
      <c r="O242">
        <v>10</v>
      </c>
      <c r="R242" t="s">
        <v>725</v>
      </c>
      <c r="S242" t="s">
        <v>34</v>
      </c>
    </row>
    <row r="243" spans="1:19" hidden="1" x14ac:dyDescent="0.25">
      <c r="A243">
        <f t="shared" si="10"/>
        <v>241</v>
      </c>
      <c r="B243">
        <f t="shared" si="9"/>
        <v>2</v>
      </c>
      <c r="C243" s="4" t="s">
        <v>727</v>
      </c>
      <c r="D243" t="s">
        <v>726</v>
      </c>
      <c r="E243" t="s">
        <v>18</v>
      </c>
      <c r="F243" s="15" t="s">
        <v>728</v>
      </c>
      <c r="G243" t="s">
        <v>66</v>
      </c>
      <c r="H243" t="s">
        <v>19</v>
      </c>
      <c r="I243" s="1">
        <v>44608</v>
      </c>
      <c r="J243" s="2">
        <v>0.66666666666666663</v>
      </c>
      <c r="K243" t="s">
        <v>32</v>
      </c>
      <c r="L243" t="s">
        <v>27</v>
      </c>
      <c r="M243" t="s">
        <v>239</v>
      </c>
      <c r="O243">
        <v>10</v>
      </c>
      <c r="R243" t="s">
        <v>729</v>
      </c>
      <c r="S243" t="s">
        <v>34</v>
      </c>
    </row>
    <row r="244" spans="1:19" hidden="1" x14ac:dyDescent="0.25">
      <c r="A244">
        <f t="shared" si="10"/>
        <v>242</v>
      </c>
      <c r="B244">
        <f t="shared" si="9"/>
        <v>2</v>
      </c>
      <c r="C244" s="4" t="s">
        <v>719</v>
      </c>
      <c r="D244" t="s">
        <v>718</v>
      </c>
      <c r="E244" t="s">
        <v>18</v>
      </c>
      <c r="F244" s="15" t="s">
        <v>720</v>
      </c>
      <c r="G244" t="s">
        <v>43</v>
      </c>
      <c r="H244" t="s">
        <v>19</v>
      </c>
      <c r="I244" s="1">
        <v>44608</v>
      </c>
      <c r="J244" s="2">
        <v>0.66666666666666663</v>
      </c>
      <c r="K244" t="s">
        <v>32</v>
      </c>
      <c r="L244" t="s">
        <v>27</v>
      </c>
      <c r="M244" t="s">
        <v>239</v>
      </c>
      <c r="O244">
        <v>9</v>
      </c>
      <c r="R244" t="s">
        <v>721</v>
      </c>
      <c r="S244" t="s">
        <v>23</v>
      </c>
    </row>
    <row r="245" spans="1:19" hidden="1" x14ac:dyDescent="0.25">
      <c r="A245">
        <f>ROW(244:2222)</f>
        <v>244</v>
      </c>
      <c r="B245">
        <f t="shared" si="9"/>
        <v>2</v>
      </c>
      <c r="C245" s="4" t="s">
        <v>735</v>
      </c>
      <c r="D245" t="s">
        <v>734</v>
      </c>
      <c r="E245" t="s">
        <v>18</v>
      </c>
      <c r="F245" s="15" t="s">
        <v>736</v>
      </c>
      <c r="G245" t="s">
        <v>31</v>
      </c>
      <c r="H245" t="s">
        <v>19</v>
      </c>
      <c r="I245" s="1">
        <v>44609</v>
      </c>
      <c r="J245" s="2">
        <v>0.375</v>
      </c>
      <c r="K245" t="s">
        <v>20</v>
      </c>
      <c r="L245" t="s">
        <v>21</v>
      </c>
      <c r="M245" t="s">
        <v>239</v>
      </c>
      <c r="R245" t="s">
        <v>81</v>
      </c>
      <c r="S245" t="s">
        <v>34</v>
      </c>
    </row>
    <row r="246" spans="1:19" hidden="1" x14ac:dyDescent="0.25">
      <c r="A246">
        <f t="shared" ref="A246:A268" si="11">ROW(244:2223)</f>
        <v>244</v>
      </c>
      <c r="B246">
        <f t="shared" si="9"/>
        <v>2</v>
      </c>
      <c r="C246" s="4" t="s">
        <v>738</v>
      </c>
      <c r="D246" t="s">
        <v>737</v>
      </c>
      <c r="E246" t="s">
        <v>18</v>
      </c>
      <c r="F246" s="15" t="s">
        <v>739</v>
      </c>
      <c r="G246" t="s">
        <v>31</v>
      </c>
      <c r="H246" t="s">
        <v>19</v>
      </c>
      <c r="I246" s="1">
        <v>44609</v>
      </c>
      <c r="J246" s="2">
        <v>0.375</v>
      </c>
      <c r="K246" t="s">
        <v>32</v>
      </c>
      <c r="L246" t="s">
        <v>21</v>
      </c>
      <c r="M246" t="s">
        <v>239</v>
      </c>
      <c r="O246">
        <v>8</v>
      </c>
      <c r="R246" t="s">
        <v>592</v>
      </c>
      <c r="S246" t="s">
        <v>34</v>
      </c>
    </row>
    <row r="247" spans="1:19" hidden="1" x14ac:dyDescent="0.25">
      <c r="A247">
        <f t="shared" si="11"/>
        <v>245</v>
      </c>
      <c r="B247">
        <f t="shared" si="9"/>
        <v>2</v>
      </c>
      <c r="C247" s="4" t="s">
        <v>740</v>
      </c>
      <c r="D247" t="s">
        <v>2535</v>
      </c>
      <c r="E247" t="s">
        <v>18</v>
      </c>
      <c r="F247" s="15" t="s">
        <v>741</v>
      </c>
      <c r="G247" t="s">
        <v>31</v>
      </c>
      <c r="H247" t="s">
        <v>19</v>
      </c>
      <c r="I247" s="1">
        <v>44609</v>
      </c>
      <c r="J247" s="2">
        <v>0.375</v>
      </c>
      <c r="K247" t="s">
        <v>32</v>
      </c>
      <c r="L247" t="s">
        <v>21</v>
      </c>
      <c r="M247" t="s">
        <v>239</v>
      </c>
      <c r="O247">
        <v>10</v>
      </c>
      <c r="R247" t="s">
        <v>592</v>
      </c>
      <c r="S247" t="s">
        <v>34</v>
      </c>
    </row>
    <row r="248" spans="1:19" hidden="1" x14ac:dyDescent="0.25">
      <c r="A248">
        <f t="shared" si="11"/>
        <v>246</v>
      </c>
      <c r="B248">
        <f t="shared" si="9"/>
        <v>2</v>
      </c>
      <c r="C248" s="4" t="s">
        <v>742</v>
      </c>
      <c r="D248" t="s">
        <v>2533</v>
      </c>
      <c r="E248" t="s">
        <v>18</v>
      </c>
      <c r="F248" s="15" t="s">
        <v>743</v>
      </c>
      <c r="G248" t="s">
        <v>133</v>
      </c>
      <c r="H248" t="s">
        <v>19</v>
      </c>
      <c r="I248" s="1">
        <v>44609</v>
      </c>
      <c r="J248" s="2">
        <v>0.45833333333333331</v>
      </c>
      <c r="K248" t="s">
        <v>32</v>
      </c>
      <c r="L248" t="s">
        <v>27</v>
      </c>
      <c r="M248" t="s">
        <v>239</v>
      </c>
      <c r="O248">
        <v>10</v>
      </c>
      <c r="R248" t="s">
        <v>134</v>
      </c>
      <c r="S248" t="s">
        <v>135</v>
      </c>
    </row>
    <row r="249" spans="1:19" hidden="1" x14ac:dyDescent="0.25">
      <c r="A249">
        <f t="shared" si="11"/>
        <v>247</v>
      </c>
      <c r="B249">
        <f t="shared" si="9"/>
        <v>2</v>
      </c>
      <c r="C249" s="4" t="s">
        <v>745</v>
      </c>
      <c r="D249" t="s">
        <v>744</v>
      </c>
      <c r="E249" t="s">
        <v>18</v>
      </c>
      <c r="F249" s="15" t="s">
        <v>746</v>
      </c>
      <c r="G249" t="s">
        <v>609</v>
      </c>
      <c r="H249" t="s">
        <v>19</v>
      </c>
      <c r="I249" s="1">
        <v>44609</v>
      </c>
      <c r="J249" s="2">
        <v>0.45833333333333331</v>
      </c>
      <c r="K249" t="s">
        <v>32</v>
      </c>
      <c r="L249" t="s">
        <v>27</v>
      </c>
      <c r="M249" t="s">
        <v>239</v>
      </c>
      <c r="O249">
        <v>6</v>
      </c>
      <c r="R249" t="s">
        <v>611</v>
      </c>
      <c r="S249" t="s">
        <v>72</v>
      </c>
    </row>
    <row r="250" spans="1:19" hidden="1" x14ac:dyDescent="0.25">
      <c r="A250">
        <f t="shared" si="11"/>
        <v>248</v>
      </c>
      <c r="B250">
        <f t="shared" si="9"/>
        <v>2</v>
      </c>
      <c r="C250" s="4" t="s">
        <v>747</v>
      </c>
      <c r="D250" t="s">
        <v>2534</v>
      </c>
      <c r="E250" t="s">
        <v>18</v>
      </c>
      <c r="F250" s="15" t="s">
        <v>748</v>
      </c>
      <c r="G250" t="s">
        <v>609</v>
      </c>
      <c r="H250" t="s">
        <v>19</v>
      </c>
      <c r="I250" s="1">
        <v>44609</v>
      </c>
      <c r="J250" s="2">
        <v>0.45833333333333331</v>
      </c>
      <c r="K250" t="s">
        <v>32</v>
      </c>
      <c r="L250" t="s">
        <v>27</v>
      </c>
      <c r="M250" t="s">
        <v>239</v>
      </c>
      <c r="O250">
        <v>10</v>
      </c>
      <c r="R250" t="s">
        <v>611</v>
      </c>
      <c r="S250" t="s">
        <v>72</v>
      </c>
    </row>
    <row r="251" spans="1:19" hidden="1" x14ac:dyDescent="0.25">
      <c r="A251">
        <f t="shared" si="11"/>
        <v>249</v>
      </c>
      <c r="B251">
        <f t="shared" si="9"/>
        <v>2</v>
      </c>
      <c r="C251" s="4" t="s">
        <v>750</v>
      </c>
      <c r="D251" t="s">
        <v>749</v>
      </c>
      <c r="E251" t="s">
        <v>18</v>
      </c>
      <c r="F251" s="15" t="s">
        <v>751</v>
      </c>
      <c r="G251" t="s">
        <v>752</v>
      </c>
      <c r="H251" t="s">
        <v>19</v>
      </c>
      <c r="I251" s="1">
        <v>44609</v>
      </c>
      <c r="J251" s="2">
        <v>0.625</v>
      </c>
      <c r="K251" t="s">
        <v>32</v>
      </c>
      <c r="L251" t="s">
        <v>21</v>
      </c>
      <c r="M251" t="s">
        <v>717</v>
      </c>
      <c r="O251">
        <v>10</v>
      </c>
      <c r="R251" t="s">
        <v>753</v>
      </c>
      <c r="S251" t="s">
        <v>86</v>
      </c>
    </row>
    <row r="252" spans="1:19" hidden="1" x14ac:dyDescent="0.25">
      <c r="A252">
        <f t="shared" si="11"/>
        <v>250</v>
      </c>
      <c r="B252">
        <f t="shared" si="9"/>
        <v>2</v>
      </c>
      <c r="C252" s="4" t="s">
        <v>755</v>
      </c>
      <c r="D252" t="s">
        <v>754</v>
      </c>
      <c r="E252" t="s">
        <v>18</v>
      </c>
      <c r="F252" s="15" t="s">
        <v>756</v>
      </c>
      <c r="G252" t="s">
        <v>52</v>
      </c>
      <c r="H252" t="s">
        <v>19</v>
      </c>
      <c r="I252" s="1">
        <v>44609</v>
      </c>
      <c r="J252" s="2">
        <v>0</v>
      </c>
      <c r="K252" t="s">
        <v>32</v>
      </c>
      <c r="L252" t="s">
        <v>27</v>
      </c>
      <c r="M252" t="s">
        <v>47</v>
      </c>
      <c r="P252" t="s">
        <v>139</v>
      </c>
      <c r="R252" t="s">
        <v>54</v>
      </c>
      <c r="S252" t="s">
        <v>34</v>
      </c>
    </row>
    <row r="253" spans="1:19" hidden="1" x14ac:dyDescent="0.25">
      <c r="A253">
        <f t="shared" si="11"/>
        <v>251</v>
      </c>
      <c r="B253">
        <f t="shared" si="9"/>
        <v>2</v>
      </c>
      <c r="C253" s="4" t="s">
        <v>758</v>
      </c>
      <c r="D253" t="s">
        <v>757</v>
      </c>
      <c r="E253" t="s">
        <v>18</v>
      </c>
      <c r="F253" s="15" t="s">
        <v>759</v>
      </c>
      <c r="G253" t="s">
        <v>52</v>
      </c>
      <c r="H253" t="s">
        <v>19</v>
      </c>
      <c r="I253" s="1">
        <v>44609</v>
      </c>
      <c r="J253" s="2">
        <v>0</v>
      </c>
      <c r="K253" t="s">
        <v>32</v>
      </c>
      <c r="L253" t="s">
        <v>27</v>
      </c>
      <c r="M253" t="s">
        <v>47</v>
      </c>
      <c r="P253" t="s">
        <v>139</v>
      </c>
      <c r="R253" t="s">
        <v>54</v>
      </c>
      <c r="S253" t="s">
        <v>34</v>
      </c>
    </row>
    <row r="254" spans="1:19" hidden="1" x14ac:dyDescent="0.25">
      <c r="A254">
        <f t="shared" si="11"/>
        <v>252</v>
      </c>
      <c r="B254">
        <f t="shared" si="9"/>
        <v>2</v>
      </c>
      <c r="C254" s="4" t="s">
        <v>761</v>
      </c>
      <c r="D254" t="s">
        <v>760</v>
      </c>
      <c r="E254" t="s">
        <v>18</v>
      </c>
      <c r="F254" s="15" t="s">
        <v>762</v>
      </c>
      <c r="G254" t="s">
        <v>52</v>
      </c>
      <c r="H254" t="s">
        <v>19</v>
      </c>
      <c r="I254" s="1">
        <v>44609</v>
      </c>
      <c r="J254" s="2">
        <v>0</v>
      </c>
      <c r="K254" t="s">
        <v>32</v>
      </c>
      <c r="L254" t="s">
        <v>27</v>
      </c>
      <c r="M254" t="s">
        <v>47</v>
      </c>
      <c r="P254" t="s">
        <v>139</v>
      </c>
      <c r="R254" t="s">
        <v>54</v>
      </c>
      <c r="S254" t="s">
        <v>34</v>
      </c>
    </row>
    <row r="255" spans="1:19" hidden="1" x14ac:dyDescent="0.25">
      <c r="A255">
        <f t="shared" si="11"/>
        <v>253</v>
      </c>
      <c r="B255">
        <f t="shared" si="9"/>
        <v>2</v>
      </c>
      <c r="C255" s="4" t="s">
        <v>763</v>
      </c>
      <c r="D255" t="s">
        <v>392</v>
      </c>
      <c r="E255" t="s">
        <v>18</v>
      </c>
      <c r="F255" s="15" t="s">
        <v>669</v>
      </c>
      <c r="G255" t="s">
        <v>31</v>
      </c>
      <c r="H255" t="s">
        <v>19</v>
      </c>
      <c r="I255" s="1">
        <v>44609</v>
      </c>
      <c r="J255" s="2">
        <v>0</v>
      </c>
      <c r="K255" t="s">
        <v>20</v>
      </c>
      <c r="L255" t="s">
        <v>27</v>
      </c>
      <c r="M255" t="s">
        <v>47</v>
      </c>
      <c r="P255" t="s">
        <v>74</v>
      </c>
      <c r="R255" t="s">
        <v>394</v>
      </c>
      <c r="S255" t="s">
        <v>34</v>
      </c>
    </row>
    <row r="256" spans="1:19" hidden="1" x14ac:dyDescent="0.25">
      <c r="A256">
        <f t="shared" si="11"/>
        <v>254</v>
      </c>
      <c r="B256">
        <f t="shared" si="9"/>
        <v>2</v>
      </c>
      <c r="C256" s="4" t="s">
        <v>765</v>
      </c>
      <c r="D256" t="s">
        <v>764</v>
      </c>
      <c r="E256" t="s">
        <v>18</v>
      </c>
      <c r="F256" s="15" t="s">
        <v>766</v>
      </c>
      <c r="G256" t="s">
        <v>52</v>
      </c>
      <c r="H256" t="s">
        <v>19</v>
      </c>
      <c r="I256" s="1">
        <v>44609</v>
      </c>
      <c r="J256" s="2">
        <v>0</v>
      </c>
      <c r="K256" t="s">
        <v>32</v>
      </c>
      <c r="L256" t="s">
        <v>27</v>
      </c>
      <c r="M256" t="s">
        <v>47</v>
      </c>
      <c r="P256" t="s">
        <v>139</v>
      </c>
      <c r="R256" t="s">
        <v>54</v>
      </c>
      <c r="S256" t="s">
        <v>34</v>
      </c>
    </row>
    <row r="257" spans="1:19" hidden="1" x14ac:dyDescent="0.25">
      <c r="A257">
        <f t="shared" si="11"/>
        <v>255</v>
      </c>
      <c r="B257">
        <f t="shared" si="9"/>
        <v>2</v>
      </c>
      <c r="C257" s="4" t="s">
        <v>768</v>
      </c>
      <c r="D257" t="s">
        <v>767</v>
      </c>
      <c r="E257" t="s">
        <v>18</v>
      </c>
      <c r="F257" s="15" t="s">
        <v>769</v>
      </c>
      <c r="G257" t="s">
        <v>92</v>
      </c>
      <c r="H257" t="s">
        <v>19</v>
      </c>
      <c r="I257" s="1">
        <v>44610</v>
      </c>
      <c r="J257" s="2">
        <v>0.375</v>
      </c>
      <c r="K257" t="s">
        <v>32</v>
      </c>
      <c r="L257" t="s">
        <v>27</v>
      </c>
      <c r="M257" t="s">
        <v>239</v>
      </c>
      <c r="O257">
        <v>10</v>
      </c>
      <c r="R257" t="s">
        <v>770</v>
      </c>
      <c r="S257" t="s">
        <v>23</v>
      </c>
    </row>
    <row r="258" spans="1:19" hidden="1" x14ac:dyDescent="0.25">
      <c r="A258">
        <f t="shared" si="11"/>
        <v>256</v>
      </c>
      <c r="B258">
        <f t="shared" si="9"/>
        <v>2</v>
      </c>
      <c r="C258" s="4" t="s">
        <v>772</v>
      </c>
      <c r="D258" t="s">
        <v>771</v>
      </c>
      <c r="E258" t="s">
        <v>18</v>
      </c>
      <c r="F258" s="15" t="s">
        <v>773</v>
      </c>
      <c r="G258" t="s">
        <v>105</v>
      </c>
      <c r="H258" t="s">
        <v>19</v>
      </c>
      <c r="I258" s="1">
        <v>44610</v>
      </c>
      <c r="J258" s="2">
        <v>0.375</v>
      </c>
      <c r="K258" t="s">
        <v>32</v>
      </c>
      <c r="L258" t="s">
        <v>27</v>
      </c>
      <c r="M258" t="s">
        <v>239</v>
      </c>
      <c r="R258" t="s">
        <v>774</v>
      </c>
      <c r="S258" t="s">
        <v>72</v>
      </c>
    </row>
    <row r="259" spans="1:19" hidden="1" x14ac:dyDescent="0.25">
      <c r="A259">
        <f t="shared" si="11"/>
        <v>257</v>
      </c>
      <c r="B259">
        <f t="shared" si="9"/>
        <v>2</v>
      </c>
      <c r="C259" s="4" t="s">
        <v>776</v>
      </c>
      <c r="D259" t="s">
        <v>775</v>
      </c>
      <c r="E259" t="s">
        <v>18</v>
      </c>
      <c r="F259" s="15" t="s">
        <v>777</v>
      </c>
      <c r="G259" t="s">
        <v>31</v>
      </c>
      <c r="H259" t="s">
        <v>19</v>
      </c>
      <c r="I259" s="1">
        <v>44610</v>
      </c>
      <c r="J259" s="2">
        <v>0.375</v>
      </c>
      <c r="K259" t="s">
        <v>32</v>
      </c>
      <c r="L259" t="s">
        <v>27</v>
      </c>
      <c r="M259" t="s">
        <v>239</v>
      </c>
      <c r="O259">
        <v>10</v>
      </c>
      <c r="R259" t="s">
        <v>81</v>
      </c>
      <c r="S259" t="s">
        <v>34</v>
      </c>
    </row>
    <row r="260" spans="1:19" hidden="1" x14ac:dyDescent="0.25">
      <c r="A260">
        <f t="shared" si="11"/>
        <v>258</v>
      </c>
      <c r="B260">
        <f>MONTH(I261)</f>
        <v>2</v>
      </c>
      <c r="C260" s="4" t="s">
        <v>793</v>
      </c>
      <c r="D260" t="s">
        <v>792</v>
      </c>
      <c r="E260" t="s">
        <v>18</v>
      </c>
      <c r="F260" s="15" t="s">
        <v>794</v>
      </c>
      <c r="G260" t="s">
        <v>66</v>
      </c>
      <c r="H260" t="s">
        <v>19</v>
      </c>
      <c r="I260" s="1">
        <v>44610</v>
      </c>
      <c r="J260" s="2">
        <v>0</v>
      </c>
      <c r="K260" t="s">
        <v>32</v>
      </c>
      <c r="L260" t="s">
        <v>27</v>
      </c>
      <c r="M260" t="s">
        <v>47</v>
      </c>
      <c r="P260" t="s">
        <v>732</v>
      </c>
      <c r="R260" t="s">
        <v>795</v>
      </c>
      <c r="S260" t="s">
        <v>34</v>
      </c>
    </row>
    <row r="261" spans="1:19" hidden="1" x14ac:dyDescent="0.25">
      <c r="A261">
        <f t="shared" si="11"/>
        <v>259</v>
      </c>
      <c r="B261">
        <f>MONTH(I262)</f>
        <v>2</v>
      </c>
      <c r="C261" s="24" t="s">
        <v>779</v>
      </c>
      <c r="D261" s="16" t="s">
        <v>778</v>
      </c>
      <c r="E261" s="16" t="s">
        <v>18</v>
      </c>
      <c r="F261" s="18" t="s">
        <v>780</v>
      </c>
      <c r="G261" s="16" t="s">
        <v>31</v>
      </c>
      <c r="H261" s="16" t="s">
        <v>19</v>
      </c>
      <c r="I261" s="19">
        <v>44610</v>
      </c>
      <c r="J261" s="20">
        <v>0.41666666666666669</v>
      </c>
      <c r="K261" s="16" t="s">
        <v>32</v>
      </c>
      <c r="L261" s="16" t="s">
        <v>21</v>
      </c>
      <c r="M261" s="16" t="s">
        <v>717</v>
      </c>
      <c r="N261" s="16"/>
      <c r="O261" s="16">
        <v>7</v>
      </c>
      <c r="P261" s="16"/>
      <c r="Q261" s="16"/>
      <c r="R261" s="16" t="s">
        <v>81</v>
      </c>
      <c r="S261" s="16" t="s">
        <v>34</v>
      </c>
    </row>
    <row r="262" spans="1:19" hidden="1" x14ac:dyDescent="0.25">
      <c r="A262">
        <f t="shared" si="11"/>
        <v>260</v>
      </c>
      <c r="B262">
        <f>MONTH(I263)</f>
        <v>2</v>
      </c>
      <c r="C262" s="17" t="s">
        <v>782</v>
      </c>
      <c r="D262" s="17" t="s">
        <v>781</v>
      </c>
      <c r="E262" s="17" t="s">
        <v>18</v>
      </c>
      <c r="F262" s="21" t="s">
        <v>783</v>
      </c>
      <c r="G262" s="17" t="s">
        <v>26</v>
      </c>
      <c r="H262" s="17" t="s">
        <v>19</v>
      </c>
      <c r="I262" s="22">
        <v>44610</v>
      </c>
      <c r="J262" s="23">
        <v>0.41666666666666669</v>
      </c>
      <c r="K262" s="17" t="s">
        <v>32</v>
      </c>
      <c r="L262" s="17" t="s">
        <v>21</v>
      </c>
      <c r="M262" s="17" t="s">
        <v>717</v>
      </c>
      <c r="N262" s="17"/>
      <c r="O262" s="17">
        <v>10</v>
      </c>
      <c r="P262" s="17"/>
      <c r="Q262" s="17"/>
      <c r="R262" s="17" t="s">
        <v>784</v>
      </c>
      <c r="S262" s="17" t="s">
        <v>23</v>
      </c>
    </row>
    <row r="263" spans="1:19" hidden="1" x14ac:dyDescent="0.25">
      <c r="A263">
        <f t="shared" si="11"/>
        <v>261</v>
      </c>
      <c r="B263">
        <f>MONTH(I264)</f>
        <v>2</v>
      </c>
      <c r="C263" s="16" t="s">
        <v>786</v>
      </c>
      <c r="D263" s="16" t="s">
        <v>785</v>
      </c>
      <c r="E263" s="16" t="s">
        <v>18</v>
      </c>
      <c r="F263" s="18" t="s">
        <v>787</v>
      </c>
      <c r="G263" s="16" t="s">
        <v>70</v>
      </c>
      <c r="H263" s="16" t="s">
        <v>19</v>
      </c>
      <c r="I263" s="19">
        <v>44610</v>
      </c>
      <c r="J263" s="20">
        <v>0.41666666666666669</v>
      </c>
      <c r="K263" s="16" t="s">
        <v>32</v>
      </c>
      <c r="L263" s="16" t="s">
        <v>21</v>
      </c>
      <c r="M263" s="16" t="s">
        <v>717</v>
      </c>
      <c r="N263" s="16"/>
      <c r="O263" s="16">
        <v>10</v>
      </c>
      <c r="P263" s="16"/>
      <c r="Q263" s="16"/>
      <c r="R263" s="16" t="s">
        <v>788</v>
      </c>
      <c r="S263" s="16" t="s">
        <v>72</v>
      </c>
    </row>
    <row r="264" spans="1:19" hidden="1" x14ac:dyDescent="0.25">
      <c r="A264">
        <f t="shared" si="11"/>
        <v>262</v>
      </c>
      <c r="B264">
        <f t="shared" ref="B264:B327" si="12">MONTH(I264)</f>
        <v>2</v>
      </c>
      <c r="C264" s="17" t="s">
        <v>790</v>
      </c>
      <c r="D264" s="17" t="s">
        <v>789</v>
      </c>
      <c r="E264" s="17" t="s">
        <v>18</v>
      </c>
      <c r="F264" s="21" t="s">
        <v>791</v>
      </c>
      <c r="G264" s="17" t="s">
        <v>105</v>
      </c>
      <c r="H264" s="17" t="s">
        <v>19</v>
      </c>
      <c r="I264" s="22">
        <v>44610</v>
      </c>
      <c r="J264" s="23">
        <v>0.41666666666666669</v>
      </c>
      <c r="K264" s="17" t="s">
        <v>32</v>
      </c>
      <c r="L264" s="17" t="s">
        <v>21</v>
      </c>
      <c r="M264" s="17" t="s">
        <v>717</v>
      </c>
      <c r="N264" s="17"/>
      <c r="O264" s="17">
        <v>8</v>
      </c>
      <c r="P264" s="17"/>
      <c r="Q264" s="17"/>
      <c r="R264" s="17" t="s">
        <v>106</v>
      </c>
      <c r="S264" s="17" t="s">
        <v>72</v>
      </c>
    </row>
    <row r="265" spans="1:19" hidden="1" x14ac:dyDescent="0.25">
      <c r="A265">
        <f t="shared" si="11"/>
        <v>263</v>
      </c>
      <c r="B265">
        <f t="shared" si="12"/>
        <v>2</v>
      </c>
      <c r="C265" s="4" t="s">
        <v>797</v>
      </c>
      <c r="D265" t="s">
        <v>796</v>
      </c>
      <c r="E265" t="s">
        <v>18</v>
      </c>
      <c r="F265" s="15" t="s">
        <v>798</v>
      </c>
      <c r="G265" t="s">
        <v>343</v>
      </c>
      <c r="H265" t="s">
        <v>19</v>
      </c>
      <c r="I265" s="1">
        <v>44610</v>
      </c>
      <c r="J265" s="2">
        <v>0.58333333333333337</v>
      </c>
      <c r="K265" t="s">
        <v>32</v>
      </c>
      <c r="L265" t="s">
        <v>21</v>
      </c>
      <c r="M265" t="s">
        <v>717</v>
      </c>
      <c r="O265">
        <v>8</v>
      </c>
      <c r="R265" t="s">
        <v>799</v>
      </c>
      <c r="S265" t="s">
        <v>34</v>
      </c>
    </row>
    <row r="266" spans="1:19" hidden="1" x14ac:dyDescent="0.25">
      <c r="A266">
        <f t="shared" si="11"/>
        <v>264</v>
      </c>
      <c r="B266">
        <f t="shared" si="12"/>
        <v>2</v>
      </c>
      <c r="C266" s="4" t="s">
        <v>801</v>
      </c>
      <c r="D266" t="s">
        <v>800</v>
      </c>
      <c r="E266" t="s">
        <v>18</v>
      </c>
      <c r="F266" s="15" t="s">
        <v>802</v>
      </c>
      <c r="G266" t="s">
        <v>133</v>
      </c>
      <c r="H266" t="s">
        <v>19</v>
      </c>
      <c r="I266" s="1">
        <v>44610</v>
      </c>
      <c r="J266" s="2">
        <v>0.58333333333333337</v>
      </c>
      <c r="K266" t="s">
        <v>20</v>
      </c>
      <c r="L266" t="s">
        <v>21</v>
      </c>
      <c r="M266" t="s">
        <v>803</v>
      </c>
      <c r="R266" t="s">
        <v>804</v>
      </c>
      <c r="S266" t="s">
        <v>135</v>
      </c>
    </row>
    <row r="267" spans="1:19" hidden="1" x14ac:dyDescent="0.25">
      <c r="A267">
        <f t="shared" si="11"/>
        <v>265</v>
      </c>
      <c r="B267">
        <f t="shared" si="12"/>
        <v>2</v>
      </c>
      <c r="C267" s="4" t="s">
        <v>806</v>
      </c>
      <c r="D267" t="s">
        <v>805</v>
      </c>
      <c r="E267" t="s">
        <v>18</v>
      </c>
      <c r="F267" s="15" t="s">
        <v>807</v>
      </c>
      <c r="G267" t="s">
        <v>31</v>
      </c>
      <c r="H267" t="s">
        <v>19</v>
      </c>
      <c r="I267" s="1">
        <v>44610</v>
      </c>
      <c r="J267" s="2">
        <v>0.58333333333333337</v>
      </c>
      <c r="K267" t="s">
        <v>32</v>
      </c>
      <c r="L267" t="s">
        <v>21</v>
      </c>
      <c r="M267" t="s">
        <v>803</v>
      </c>
      <c r="O267">
        <v>10</v>
      </c>
      <c r="R267" t="s">
        <v>1856</v>
      </c>
      <c r="S267" t="s">
        <v>34</v>
      </c>
    </row>
    <row r="268" spans="1:19" hidden="1" x14ac:dyDescent="0.25">
      <c r="A268">
        <f t="shared" si="11"/>
        <v>266</v>
      </c>
      <c r="B268">
        <f t="shared" si="12"/>
        <v>2</v>
      </c>
      <c r="C268" s="4" t="s">
        <v>809</v>
      </c>
      <c r="D268" t="s">
        <v>808</v>
      </c>
      <c r="E268" t="s">
        <v>18</v>
      </c>
      <c r="F268" s="15" t="s">
        <v>810</v>
      </c>
      <c r="G268" t="s">
        <v>304</v>
      </c>
      <c r="H268" t="s">
        <v>19</v>
      </c>
      <c r="I268" s="1">
        <v>44610</v>
      </c>
      <c r="J268" s="2">
        <v>0.58333333333333337</v>
      </c>
      <c r="K268" t="s">
        <v>32</v>
      </c>
      <c r="L268" t="s">
        <v>21</v>
      </c>
      <c r="M268" t="s">
        <v>717</v>
      </c>
      <c r="O268">
        <v>10</v>
      </c>
      <c r="R268" t="s">
        <v>571</v>
      </c>
      <c r="S268" t="s">
        <v>72</v>
      </c>
    </row>
    <row r="269" spans="1:19" hidden="1" x14ac:dyDescent="0.25">
      <c r="A269">
        <f t="shared" ref="A269:A300" si="13">ROW(267:2245)</f>
        <v>267</v>
      </c>
      <c r="B269">
        <f t="shared" si="12"/>
        <v>2</v>
      </c>
      <c r="C269" s="4" t="s">
        <v>811</v>
      </c>
      <c r="D269" t="s">
        <v>730</v>
      </c>
      <c r="E269" t="s">
        <v>18</v>
      </c>
      <c r="F269" s="15" t="s">
        <v>731</v>
      </c>
      <c r="G269" t="s">
        <v>43</v>
      </c>
      <c r="H269" t="s">
        <v>19</v>
      </c>
      <c r="I269" s="1">
        <v>44610</v>
      </c>
      <c r="J269" s="2">
        <v>0.66666666666666663</v>
      </c>
      <c r="K269" t="s">
        <v>20</v>
      </c>
      <c r="L269" t="s">
        <v>27</v>
      </c>
      <c r="M269" t="s">
        <v>239</v>
      </c>
      <c r="R269" t="s">
        <v>733</v>
      </c>
      <c r="S269" t="s">
        <v>23</v>
      </c>
    </row>
    <row r="270" spans="1:19" hidden="1" x14ac:dyDescent="0.25">
      <c r="A270">
        <f t="shared" si="13"/>
        <v>268</v>
      </c>
      <c r="B270">
        <f t="shared" si="12"/>
        <v>2</v>
      </c>
      <c r="C270" s="4" t="s">
        <v>813</v>
      </c>
      <c r="D270" t="s">
        <v>812</v>
      </c>
      <c r="E270" t="s">
        <v>18</v>
      </c>
      <c r="F270" s="15" t="s">
        <v>814</v>
      </c>
      <c r="G270" t="s">
        <v>304</v>
      </c>
      <c r="H270" t="s">
        <v>19</v>
      </c>
      <c r="I270" s="1">
        <v>44610</v>
      </c>
      <c r="J270" s="2">
        <v>0.66666666666666663</v>
      </c>
      <c r="K270" t="s">
        <v>32</v>
      </c>
      <c r="L270" t="s">
        <v>27</v>
      </c>
      <c r="M270" t="s">
        <v>239</v>
      </c>
      <c r="O270">
        <v>10</v>
      </c>
      <c r="R270" t="s">
        <v>571</v>
      </c>
      <c r="S270" t="s">
        <v>72</v>
      </c>
    </row>
    <row r="271" spans="1:19" hidden="1" x14ac:dyDescent="0.25">
      <c r="A271">
        <f t="shared" si="13"/>
        <v>269</v>
      </c>
      <c r="B271">
        <f t="shared" si="12"/>
        <v>2</v>
      </c>
      <c r="C271" s="4" t="s">
        <v>816</v>
      </c>
      <c r="D271" t="s">
        <v>815</v>
      </c>
      <c r="E271" t="s">
        <v>18</v>
      </c>
      <c r="F271" s="15" t="s">
        <v>817</v>
      </c>
      <c r="G271" t="s">
        <v>43</v>
      </c>
      <c r="H271" t="s">
        <v>19</v>
      </c>
      <c r="I271" s="1">
        <v>44610</v>
      </c>
      <c r="J271" s="2">
        <v>0.66666666666666663</v>
      </c>
      <c r="K271" t="s">
        <v>32</v>
      </c>
      <c r="L271" t="s">
        <v>27</v>
      </c>
      <c r="M271" t="s">
        <v>239</v>
      </c>
      <c r="O271">
        <v>7</v>
      </c>
      <c r="R271" t="s">
        <v>421</v>
      </c>
      <c r="S271" t="s">
        <v>23</v>
      </c>
    </row>
    <row r="272" spans="1:19" hidden="1" x14ac:dyDescent="0.25">
      <c r="A272">
        <f t="shared" si="13"/>
        <v>270</v>
      </c>
      <c r="B272">
        <f t="shared" si="12"/>
        <v>2</v>
      </c>
      <c r="C272" s="4" t="s">
        <v>819</v>
      </c>
      <c r="D272" t="s">
        <v>818</v>
      </c>
      <c r="E272" t="s">
        <v>18</v>
      </c>
      <c r="F272" s="15" t="s">
        <v>820</v>
      </c>
      <c r="G272" t="s">
        <v>70</v>
      </c>
      <c r="H272" t="s">
        <v>19</v>
      </c>
      <c r="I272" s="1">
        <v>44610</v>
      </c>
      <c r="J272" s="2">
        <v>0.66666666666666663</v>
      </c>
      <c r="K272" t="s">
        <v>32</v>
      </c>
      <c r="L272" t="s">
        <v>27</v>
      </c>
      <c r="M272" t="s">
        <v>239</v>
      </c>
      <c r="R272" t="s">
        <v>71</v>
      </c>
      <c r="S272" t="s">
        <v>72</v>
      </c>
    </row>
    <row r="273" spans="1:19" hidden="1" x14ac:dyDescent="0.25">
      <c r="A273">
        <f t="shared" si="13"/>
        <v>271</v>
      </c>
      <c r="B273">
        <f t="shared" si="12"/>
        <v>2</v>
      </c>
      <c r="C273" s="4" t="s">
        <v>822</v>
      </c>
      <c r="D273" t="s">
        <v>821</v>
      </c>
      <c r="E273" t="s">
        <v>18</v>
      </c>
      <c r="F273" s="15" t="s">
        <v>823</v>
      </c>
      <c r="G273" t="s">
        <v>66</v>
      </c>
      <c r="H273" t="s">
        <v>19</v>
      </c>
      <c r="I273" s="1">
        <v>44610</v>
      </c>
      <c r="J273" s="2">
        <v>0</v>
      </c>
      <c r="K273" t="s">
        <v>32</v>
      </c>
      <c r="L273" t="s">
        <v>21</v>
      </c>
      <c r="M273" t="s">
        <v>47</v>
      </c>
      <c r="P273" t="s">
        <v>139</v>
      </c>
      <c r="R273" t="s">
        <v>698</v>
      </c>
      <c r="S273" t="s">
        <v>34</v>
      </c>
    </row>
    <row r="274" spans="1:19" hidden="1" x14ac:dyDescent="0.25">
      <c r="A274">
        <f t="shared" si="13"/>
        <v>272</v>
      </c>
      <c r="B274">
        <f t="shared" si="12"/>
        <v>2</v>
      </c>
      <c r="C274" s="4" t="s">
        <v>825</v>
      </c>
      <c r="D274" t="s">
        <v>824</v>
      </c>
      <c r="E274" t="s">
        <v>18</v>
      </c>
      <c r="F274" s="15" t="s">
        <v>826</v>
      </c>
      <c r="G274" t="s">
        <v>66</v>
      </c>
      <c r="H274" t="s">
        <v>19</v>
      </c>
      <c r="I274" s="1">
        <v>44613</v>
      </c>
      <c r="J274" s="2">
        <v>0.375</v>
      </c>
      <c r="K274" t="s">
        <v>32</v>
      </c>
      <c r="L274" t="s">
        <v>21</v>
      </c>
      <c r="M274" t="s">
        <v>717</v>
      </c>
      <c r="O274">
        <v>10</v>
      </c>
      <c r="R274" t="s">
        <v>827</v>
      </c>
      <c r="S274" t="s">
        <v>34</v>
      </c>
    </row>
    <row r="275" spans="1:19" hidden="1" x14ac:dyDescent="0.25">
      <c r="A275">
        <f t="shared" si="13"/>
        <v>273</v>
      </c>
      <c r="B275">
        <f t="shared" si="12"/>
        <v>2</v>
      </c>
      <c r="C275" s="4" t="s">
        <v>829</v>
      </c>
      <c r="D275" t="s">
        <v>828</v>
      </c>
      <c r="E275" t="s">
        <v>18</v>
      </c>
      <c r="F275" s="15" t="s">
        <v>830</v>
      </c>
      <c r="G275" t="s">
        <v>31</v>
      </c>
      <c r="H275" t="s">
        <v>19</v>
      </c>
      <c r="I275" s="1">
        <v>44613</v>
      </c>
      <c r="J275" s="2">
        <v>0.375</v>
      </c>
      <c r="K275" t="s">
        <v>32</v>
      </c>
      <c r="L275" t="s">
        <v>21</v>
      </c>
      <c r="M275" t="s">
        <v>717</v>
      </c>
      <c r="O275">
        <v>10</v>
      </c>
      <c r="R275" t="s">
        <v>81</v>
      </c>
      <c r="S275" t="s">
        <v>34</v>
      </c>
    </row>
    <row r="276" spans="1:19" hidden="1" x14ac:dyDescent="0.25">
      <c r="A276">
        <f t="shared" si="13"/>
        <v>274</v>
      </c>
      <c r="B276">
        <f t="shared" si="12"/>
        <v>2</v>
      </c>
      <c r="C276" s="4" t="s">
        <v>832</v>
      </c>
      <c r="D276" t="s">
        <v>831</v>
      </c>
      <c r="E276" t="s">
        <v>18</v>
      </c>
      <c r="F276" s="15" t="s">
        <v>833</v>
      </c>
      <c r="G276" t="s">
        <v>92</v>
      </c>
      <c r="H276" t="s">
        <v>19</v>
      </c>
      <c r="I276" s="1">
        <v>44613</v>
      </c>
      <c r="J276" s="2">
        <v>0.45833333333333331</v>
      </c>
      <c r="K276" t="s">
        <v>20</v>
      </c>
      <c r="L276" t="s">
        <v>27</v>
      </c>
      <c r="M276" t="s">
        <v>239</v>
      </c>
      <c r="R276" t="s">
        <v>229</v>
      </c>
      <c r="S276" t="s">
        <v>23</v>
      </c>
    </row>
    <row r="277" spans="1:19" hidden="1" x14ac:dyDescent="0.25">
      <c r="A277">
        <f t="shared" si="13"/>
        <v>275</v>
      </c>
      <c r="B277">
        <f t="shared" si="12"/>
        <v>2</v>
      </c>
      <c r="C277" s="4" t="s">
        <v>835</v>
      </c>
      <c r="D277" t="s">
        <v>834</v>
      </c>
      <c r="E277" t="s">
        <v>18</v>
      </c>
      <c r="F277" s="15" t="s">
        <v>836</v>
      </c>
      <c r="G277" t="s">
        <v>31</v>
      </c>
      <c r="H277" t="s">
        <v>19</v>
      </c>
      <c r="I277" s="1">
        <v>44613</v>
      </c>
      <c r="J277" s="2">
        <v>0.45833333333333331</v>
      </c>
      <c r="K277" t="s">
        <v>32</v>
      </c>
      <c r="L277" t="s">
        <v>27</v>
      </c>
      <c r="M277" t="s">
        <v>239</v>
      </c>
      <c r="O277">
        <v>9</v>
      </c>
      <c r="R277" t="s">
        <v>81</v>
      </c>
      <c r="S277" t="s">
        <v>34</v>
      </c>
    </row>
    <row r="278" spans="1:19" hidden="1" x14ac:dyDescent="0.25">
      <c r="A278">
        <f t="shared" si="13"/>
        <v>276</v>
      </c>
      <c r="B278">
        <f t="shared" si="12"/>
        <v>2</v>
      </c>
      <c r="C278" s="4" t="s">
        <v>838</v>
      </c>
      <c r="D278" t="s">
        <v>837</v>
      </c>
      <c r="E278" t="s">
        <v>18</v>
      </c>
      <c r="F278" s="15" t="s">
        <v>839</v>
      </c>
      <c r="G278" t="s">
        <v>92</v>
      </c>
      <c r="H278" t="s">
        <v>19</v>
      </c>
      <c r="I278" s="1">
        <v>44613</v>
      </c>
      <c r="J278" s="2">
        <v>0.45833333333333331</v>
      </c>
      <c r="K278" t="s">
        <v>32</v>
      </c>
      <c r="L278" t="s">
        <v>27</v>
      </c>
      <c r="M278" t="s">
        <v>239</v>
      </c>
      <c r="O278">
        <v>10</v>
      </c>
      <c r="R278" t="s">
        <v>840</v>
      </c>
      <c r="S278" t="s">
        <v>23</v>
      </c>
    </row>
    <row r="279" spans="1:19" hidden="1" x14ac:dyDescent="0.25">
      <c r="A279">
        <f t="shared" si="13"/>
        <v>277</v>
      </c>
      <c r="B279">
        <f t="shared" si="12"/>
        <v>2</v>
      </c>
      <c r="C279" s="4" t="s">
        <v>842</v>
      </c>
      <c r="D279" t="s">
        <v>841</v>
      </c>
      <c r="E279" t="s">
        <v>18</v>
      </c>
      <c r="F279" s="15" t="s">
        <v>843</v>
      </c>
      <c r="G279" t="s">
        <v>66</v>
      </c>
      <c r="H279" t="s">
        <v>19</v>
      </c>
      <c r="I279" s="1">
        <v>44613</v>
      </c>
      <c r="J279" s="2">
        <v>0.58333333333333337</v>
      </c>
      <c r="K279" t="s">
        <v>32</v>
      </c>
      <c r="L279" t="s">
        <v>21</v>
      </c>
      <c r="M279" t="s">
        <v>717</v>
      </c>
      <c r="O279">
        <v>10</v>
      </c>
      <c r="R279" t="s">
        <v>356</v>
      </c>
      <c r="S279" t="s">
        <v>34</v>
      </c>
    </row>
    <row r="280" spans="1:19" hidden="1" x14ac:dyDescent="0.25">
      <c r="A280">
        <f t="shared" si="13"/>
        <v>278</v>
      </c>
      <c r="B280">
        <f t="shared" si="12"/>
        <v>2</v>
      </c>
      <c r="C280" s="4" t="s">
        <v>845</v>
      </c>
      <c r="D280" t="s">
        <v>844</v>
      </c>
      <c r="E280" t="s">
        <v>18</v>
      </c>
      <c r="F280" s="15" t="s">
        <v>846</v>
      </c>
      <c r="G280" t="s">
        <v>52</v>
      </c>
      <c r="H280" t="s">
        <v>19</v>
      </c>
      <c r="I280" s="1">
        <v>44613</v>
      </c>
      <c r="J280" s="2">
        <v>0.66666666666666663</v>
      </c>
      <c r="K280" t="s">
        <v>20</v>
      </c>
      <c r="L280" t="s">
        <v>27</v>
      </c>
      <c r="M280" t="s">
        <v>239</v>
      </c>
      <c r="R280" t="s">
        <v>847</v>
      </c>
      <c r="S280" t="s">
        <v>34</v>
      </c>
    </row>
    <row r="281" spans="1:19" hidden="1" x14ac:dyDescent="0.25">
      <c r="A281">
        <f t="shared" si="13"/>
        <v>279</v>
      </c>
      <c r="B281">
        <f t="shared" si="12"/>
        <v>2</v>
      </c>
      <c r="C281" s="4" t="s">
        <v>849</v>
      </c>
      <c r="D281" t="s">
        <v>848</v>
      </c>
      <c r="E281" t="s">
        <v>18</v>
      </c>
      <c r="F281" s="15" t="s">
        <v>850</v>
      </c>
      <c r="G281" t="s">
        <v>84</v>
      </c>
      <c r="H281" t="s">
        <v>19</v>
      </c>
      <c r="I281" s="1">
        <v>44613</v>
      </c>
      <c r="J281" s="2">
        <v>0.66666666666666663</v>
      </c>
      <c r="K281" t="s">
        <v>32</v>
      </c>
      <c r="L281" t="s">
        <v>27</v>
      </c>
      <c r="M281" t="s">
        <v>239</v>
      </c>
      <c r="O281">
        <v>10</v>
      </c>
      <c r="R281" t="s">
        <v>554</v>
      </c>
      <c r="S281" t="s">
        <v>86</v>
      </c>
    </row>
    <row r="282" spans="1:19" hidden="1" x14ac:dyDescent="0.25">
      <c r="A282">
        <f t="shared" si="13"/>
        <v>280</v>
      </c>
      <c r="B282">
        <f t="shared" si="12"/>
        <v>2</v>
      </c>
      <c r="C282" s="4" t="s">
        <v>852</v>
      </c>
      <c r="D282" t="s">
        <v>851</v>
      </c>
      <c r="E282" t="s">
        <v>18</v>
      </c>
      <c r="F282" s="15" t="s">
        <v>853</v>
      </c>
      <c r="G282" t="s">
        <v>92</v>
      </c>
      <c r="H282" t="s">
        <v>19</v>
      </c>
      <c r="I282" s="1">
        <v>44613</v>
      </c>
      <c r="J282" s="2">
        <v>0</v>
      </c>
      <c r="K282" t="s">
        <v>32</v>
      </c>
      <c r="L282" t="s">
        <v>21</v>
      </c>
      <c r="M282" t="s">
        <v>47</v>
      </c>
      <c r="P282" t="s">
        <v>732</v>
      </c>
      <c r="R282" t="s">
        <v>240</v>
      </c>
      <c r="S282" t="s">
        <v>23</v>
      </c>
    </row>
    <row r="283" spans="1:19" hidden="1" x14ac:dyDescent="0.25">
      <c r="A283">
        <f t="shared" si="13"/>
        <v>281</v>
      </c>
      <c r="B283">
        <f t="shared" si="12"/>
        <v>2</v>
      </c>
      <c r="C283" s="4" t="s">
        <v>855</v>
      </c>
      <c r="D283" t="s">
        <v>854</v>
      </c>
      <c r="E283" t="s">
        <v>18</v>
      </c>
      <c r="F283" s="15" t="s">
        <v>856</v>
      </c>
      <c r="G283" t="s">
        <v>31</v>
      </c>
      <c r="H283" t="s">
        <v>19</v>
      </c>
      <c r="I283" s="1">
        <v>44614</v>
      </c>
      <c r="J283" s="2">
        <v>0.375</v>
      </c>
      <c r="K283" t="s">
        <v>32</v>
      </c>
      <c r="L283" t="s">
        <v>21</v>
      </c>
      <c r="M283" t="s">
        <v>717</v>
      </c>
      <c r="O283">
        <v>10</v>
      </c>
      <c r="R283" t="s">
        <v>857</v>
      </c>
      <c r="S283" t="s">
        <v>34</v>
      </c>
    </row>
    <row r="284" spans="1:19" hidden="1" x14ac:dyDescent="0.25">
      <c r="A284">
        <f t="shared" si="13"/>
        <v>282</v>
      </c>
      <c r="B284">
        <f t="shared" si="12"/>
        <v>2</v>
      </c>
      <c r="C284" s="4" t="s">
        <v>859</v>
      </c>
      <c r="D284" t="s">
        <v>858</v>
      </c>
      <c r="E284" t="s">
        <v>18</v>
      </c>
      <c r="F284" s="15" t="s">
        <v>860</v>
      </c>
      <c r="G284" t="s">
        <v>31</v>
      </c>
      <c r="H284" t="s">
        <v>19</v>
      </c>
      <c r="I284" s="1">
        <v>44614</v>
      </c>
      <c r="J284" s="2">
        <v>0.375</v>
      </c>
      <c r="K284" t="s">
        <v>32</v>
      </c>
      <c r="L284" t="s">
        <v>21</v>
      </c>
      <c r="M284" t="s">
        <v>717</v>
      </c>
      <c r="O284">
        <v>10</v>
      </c>
      <c r="R284" t="s">
        <v>861</v>
      </c>
      <c r="S284" t="s">
        <v>34</v>
      </c>
    </row>
    <row r="285" spans="1:19" hidden="1" x14ac:dyDescent="0.25">
      <c r="A285">
        <f t="shared" si="13"/>
        <v>283</v>
      </c>
      <c r="B285">
        <f t="shared" si="12"/>
        <v>2</v>
      </c>
      <c r="C285" s="4" t="s">
        <v>863</v>
      </c>
      <c r="D285" t="s">
        <v>862</v>
      </c>
      <c r="E285" t="s">
        <v>18</v>
      </c>
      <c r="F285" s="15" t="s">
        <v>864</v>
      </c>
      <c r="G285" t="s">
        <v>31</v>
      </c>
      <c r="H285" t="s">
        <v>19</v>
      </c>
      <c r="I285" s="1">
        <v>44614</v>
      </c>
      <c r="J285" s="2">
        <v>0.375</v>
      </c>
      <c r="K285" t="s">
        <v>32</v>
      </c>
      <c r="L285" t="s">
        <v>21</v>
      </c>
      <c r="M285" t="s">
        <v>717</v>
      </c>
      <c r="O285">
        <v>10</v>
      </c>
      <c r="R285" t="s">
        <v>81</v>
      </c>
      <c r="S285" t="s">
        <v>34</v>
      </c>
    </row>
    <row r="286" spans="1:19" hidden="1" x14ac:dyDescent="0.25">
      <c r="A286">
        <f t="shared" si="13"/>
        <v>284</v>
      </c>
      <c r="B286">
        <f t="shared" si="12"/>
        <v>2</v>
      </c>
      <c r="C286" s="4" t="s">
        <v>866</v>
      </c>
      <c r="D286" t="s">
        <v>865</v>
      </c>
      <c r="E286" t="s">
        <v>18</v>
      </c>
      <c r="F286" s="15" t="s">
        <v>867</v>
      </c>
      <c r="G286" t="s">
        <v>31</v>
      </c>
      <c r="H286" t="s">
        <v>19</v>
      </c>
      <c r="I286" s="1">
        <v>44614</v>
      </c>
      <c r="J286" s="2">
        <v>0.375</v>
      </c>
      <c r="K286" t="s">
        <v>32</v>
      </c>
      <c r="L286" t="s">
        <v>21</v>
      </c>
      <c r="M286" t="s">
        <v>717</v>
      </c>
      <c r="O286">
        <v>10</v>
      </c>
      <c r="R286" t="s">
        <v>81</v>
      </c>
      <c r="S286" t="s">
        <v>34</v>
      </c>
    </row>
    <row r="287" spans="1:19" hidden="1" x14ac:dyDescent="0.25">
      <c r="A287">
        <f t="shared" si="13"/>
        <v>285</v>
      </c>
      <c r="B287">
        <f t="shared" si="12"/>
        <v>2</v>
      </c>
      <c r="C287" s="4" t="s">
        <v>869</v>
      </c>
      <c r="D287" t="s">
        <v>868</v>
      </c>
      <c r="E287" t="s">
        <v>18</v>
      </c>
      <c r="F287" s="15" t="s">
        <v>870</v>
      </c>
      <c r="G287" t="s">
        <v>26</v>
      </c>
      <c r="H287" t="s">
        <v>19</v>
      </c>
      <c r="I287" s="1">
        <v>44614</v>
      </c>
      <c r="J287" s="2">
        <v>0.45833333333333331</v>
      </c>
      <c r="K287" t="s">
        <v>32</v>
      </c>
      <c r="L287" t="s">
        <v>27</v>
      </c>
      <c r="M287" t="s">
        <v>239</v>
      </c>
      <c r="O287">
        <v>10</v>
      </c>
      <c r="R287" t="s">
        <v>871</v>
      </c>
      <c r="S287" t="s">
        <v>872</v>
      </c>
    </row>
    <row r="288" spans="1:19" hidden="1" x14ac:dyDescent="0.25">
      <c r="A288">
        <f t="shared" si="13"/>
        <v>286</v>
      </c>
      <c r="B288">
        <f t="shared" si="12"/>
        <v>2</v>
      </c>
      <c r="C288" s="4" t="s">
        <v>874</v>
      </c>
      <c r="D288" t="s">
        <v>873</v>
      </c>
      <c r="E288" t="s">
        <v>18</v>
      </c>
      <c r="F288" s="15" t="s">
        <v>875</v>
      </c>
      <c r="G288" t="s">
        <v>609</v>
      </c>
      <c r="H288" t="s">
        <v>19</v>
      </c>
      <c r="I288" s="1">
        <v>44614</v>
      </c>
      <c r="J288" s="2">
        <v>0.66666666666666663</v>
      </c>
      <c r="K288" t="s">
        <v>32</v>
      </c>
      <c r="L288" t="s">
        <v>21</v>
      </c>
      <c r="M288" t="s">
        <v>717</v>
      </c>
      <c r="O288">
        <v>10</v>
      </c>
      <c r="R288" t="s">
        <v>611</v>
      </c>
      <c r="S288" t="s">
        <v>72</v>
      </c>
    </row>
    <row r="289" spans="1:19" hidden="1" x14ac:dyDescent="0.25">
      <c r="A289">
        <f t="shared" si="13"/>
        <v>287</v>
      </c>
      <c r="B289">
        <f t="shared" si="12"/>
        <v>2</v>
      </c>
      <c r="C289" s="4" t="s">
        <v>877</v>
      </c>
      <c r="D289" t="s">
        <v>876</v>
      </c>
      <c r="E289" t="s">
        <v>18</v>
      </c>
      <c r="F289" s="15" t="s">
        <v>878</v>
      </c>
      <c r="G289" t="s">
        <v>84</v>
      </c>
      <c r="H289" t="s">
        <v>19</v>
      </c>
      <c r="I289" s="1">
        <v>44614</v>
      </c>
      <c r="J289" s="2">
        <v>0</v>
      </c>
      <c r="K289" t="s">
        <v>20</v>
      </c>
      <c r="L289" t="s">
        <v>21</v>
      </c>
      <c r="M289" t="s">
        <v>47</v>
      </c>
      <c r="P289" t="s">
        <v>732</v>
      </c>
      <c r="R289" t="s">
        <v>85</v>
      </c>
      <c r="S289" t="s">
        <v>86</v>
      </c>
    </row>
    <row r="290" spans="1:19" hidden="1" x14ac:dyDescent="0.25">
      <c r="A290">
        <f t="shared" si="13"/>
        <v>288</v>
      </c>
      <c r="B290">
        <f t="shared" si="12"/>
        <v>2</v>
      </c>
      <c r="C290" s="4" t="s">
        <v>880</v>
      </c>
      <c r="D290" t="s">
        <v>879</v>
      </c>
      <c r="E290" t="s">
        <v>18</v>
      </c>
      <c r="F290" s="15" t="s">
        <v>881</v>
      </c>
      <c r="G290" t="s">
        <v>52</v>
      </c>
      <c r="H290" t="s">
        <v>19</v>
      </c>
      <c r="I290" s="1">
        <v>44614</v>
      </c>
      <c r="J290" s="2">
        <v>0</v>
      </c>
      <c r="K290" t="s">
        <v>32</v>
      </c>
      <c r="L290" t="s">
        <v>27</v>
      </c>
      <c r="M290" t="s">
        <v>47</v>
      </c>
      <c r="P290" t="s">
        <v>139</v>
      </c>
      <c r="R290" t="s">
        <v>882</v>
      </c>
      <c r="S290" t="s">
        <v>34</v>
      </c>
    </row>
    <row r="291" spans="1:19" hidden="1" x14ac:dyDescent="0.25">
      <c r="A291">
        <f t="shared" si="13"/>
        <v>289</v>
      </c>
      <c r="B291">
        <f t="shared" si="12"/>
        <v>2</v>
      </c>
      <c r="C291" s="4" t="s">
        <v>883</v>
      </c>
      <c r="D291" t="s">
        <v>154</v>
      </c>
      <c r="E291" t="s">
        <v>18</v>
      </c>
      <c r="F291" s="15" t="s">
        <v>635</v>
      </c>
      <c r="G291" t="s">
        <v>31</v>
      </c>
      <c r="H291" t="s">
        <v>19</v>
      </c>
      <c r="I291" s="1">
        <v>44614</v>
      </c>
      <c r="J291" s="2">
        <v>0</v>
      </c>
      <c r="K291" t="s">
        <v>20</v>
      </c>
      <c r="L291" t="s">
        <v>27</v>
      </c>
      <c r="M291" t="s">
        <v>47</v>
      </c>
      <c r="P291" t="s">
        <v>732</v>
      </c>
      <c r="R291" t="s">
        <v>156</v>
      </c>
      <c r="S291" t="s">
        <v>34</v>
      </c>
    </row>
    <row r="292" spans="1:19" hidden="1" x14ac:dyDescent="0.25">
      <c r="A292">
        <f t="shared" si="13"/>
        <v>290</v>
      </c>
      <c r="B292">
        <f t="shared" si="12"/>
        <v>2</v>
      </c>
      <c r="C292" s="4" t="s">
        <v>885</v>
      </c>
      <c r="D292" t="s">
        <v>884</v>
      </c>
      <c r="E292" t="s">
        <v>18</v>
      </c>
      <c r="F292" s="15" t="s">
        <v>886</v>
      </c>
      <c r="G292" t="s">
        <v>92</v>
      </c>
      <c r="H292" t="s">
        <v>19</v>
      </c>
      <c r="I292" s="1">
        <v>44615</v>
      </c>
      <c r="J292" s="2">
        <v>0.375</v>
      </c>
      <c r="K292" t="s">
        <v>20</v>
      </c>
      <c r="L292" t="s">
        <v>21</v>
      </c>
      <c r="M292" t="s">
        <v>717</v>
      </c>
      <c r="R292" t="s">
        <v>887</v>
      </c>
      <c r="S292" t="s">
        <v>23</v>
      </c>
    </row>
    <row r="293" spans="1:19" hidden="1" x14ac:dyDescent="0.25">
      <c r="A293">
        <f t="shared" si="13"/>
        <v>291</v>
      </c>
      <c r="B293">
        <f t="shared" si="12"/>
        <v>2</v>
      </c>
      <c r="C293" s="4" t="s">
        <v>889</v>
      </c>
      <c r="D293" t="s">
        <v>888</v>
      </c>
      <c r="E293" t="s">
        <v>18</v>
      </c>
      <c r="F293" s="15" t="s">
        <v>890</v>
      </c>
      <c r="G293" t="s">
        <v>752</v>
      </c>
      <c r="H293" t="s">
        <v>19</v>
      </c>
      <c r="I293" s="1">
        <v>44615</v>
      </c>
      <c r="J293" s="2">
        <v>0.375</v>
      </c>
      <c r="K293" t="s">
        <v>32</v>
      </c>
      <c r="L293" t="s">
        <v>21</v>
      </c>
      <c r="M293" t="s">
        <v>717</v>
      </c>
      <c r="O293">
        <v>10</v>
      </c>
      <c r="R293" t="s">
        <v>753</v>
      </c>
      <c r="S293" t="s">
        <v>86</v>
      </c>
    </row>
    <row r="294" spans="1:19" hidden="1" x14ac:dyDescent="0.25">
      <c r="A294">
        <f t="shared" si="13"/>
        <v>292</v>
      </c>
      <c r="B294">
        <f t="shared" si="12"/>
        <v>2</v>
      </c>
      <c r="C294" s="4" t="s">
        <v>892</v>
      </c>
      <c r="D294" t="s">
        <v>891</v>
      </c>
      <c r="E294" t="s">
        <v>18</v>
      </c>
      <c r="F294" s="15" t="s">
        <v>893</v>
      </c>
      <c r="G294" t="s">
        <v>133</v>
      </c>
      <c r="H294" t="s">
        <v>19</v>
      </c>
      <c r="I294" s="1">
        <v>44615</v>
      </c>
      <c r="J294" s="2">
        <v>0.375</v>
      </c>
      <c r="K294" t="s">
        <v>32</v>
      </c>
      <c r="L294" t="s">
        <v>21</v>
      </c>
      <c r="M294" t="s">
        <v>717</v>
      </c>
      <c r="O294">
        <v>10</v>
      </c>
      <c r="R294" t="s">
        <v>134</v>
      </c>
      <c r="S294" t="s">
        <v>135</v>
      </c>
    </row>
    <row r="295" spans="1:19" hidden="1" x14ac:dyDescent="0.25">
      <c r="A295">
        <f t="shared" si="13"/>
        <v>293</v>
      </c>
      <c r="B295">
        <f t="shared" si="12"/>
        <v>2</v>
      </c>
      <c r="C295" s="4" t="s">
        <v>895</v>
      </c>
      <c r="D295" t="s">
        <v>894</v>
      </c>
      <c r="E295" t="s">
        <v>18</v>
      </c>
      <c r="F295" s="15" t="s">
        <v>896</v>
      </c>
      <c r="G295" t="s">
        <v>343</v>
      </c>
      <c r="H295" t="s">
        <v>19</v>
      </c>
      <c r="I295" s="1">
        <v>44615</v>
      </c>
      <c r="J295" s="2">
        <v>0.45833333333333331</v>
      </c>
      <c r="K295" t="s">
        <v>32</v>
      </c>
      <c r="L295" t="s">
        <v>27</v>
      </c>
      <c r="M295" t="s">
        <v>239</v>
      </c>
      <c r="O295">
        <v>10</v>
      </c>
      <c r="R295" t="s">
        <v>799</v>
      </c>
      <c r="S295" t="s">
        <v>34</v>
      </c>
    </row>
    <row r="296" spans="1:19" hidden="1" x14ac:dyDescent="0.25">
      <c r="A296">
        <f t="shared" si="13"/>
        <v>294</v>
      </c>
      <c r="B296">
        <f t="shared" si="12"/>
        <v>2</v>
      </c>
      <c r="C296" s="4" t="s">
        <v>897</v>
      </c>
      <c r="D296" t="s">
        <v>280</v>
      </c>
      <c r="E296" t="s">
        <v>18</v>
      </c>
      <c r="F296" s="15" t="s">
        <v>898</v>
      </c>
      <c r="G296" t="s">
        <v>31</v>
      </c>
      <c r="H296" t="s">
        <v>19</v>
      </c>
      <c r="I296" s="1">
        <v>44615</v>
      </c>
      <c r="J296" s="2">
        <v>0.45833333333333331</v>
      </c>
      <c r="K296" t="s">
        <v>20</v>
      </c>
      <c r="L296" t="s">
        <v>27</v>
      </c>
      <c r="M296" t="s">
        <v>239</v>
      </c>
      <c r="R296" t="s">
        <v>282</v>
      </c>
      <c r="S296" t="s">
        <v>34</v>
      </c>
    </row>
    <row r="297" spans="1:19" hidden="1" x14ac:dyDescent="0.25">
      <c r="A297">
        <f t="shared" si="13"/>
        <v>295</v>
      </c>
      <c r="B297">
        <f t="shared" si="12"/>
        <v>2</v>
      </c>
      <c r="C297" s="4" t="s">
        <v>900</v>
      </c>
      <c r="D297" t="s">
        <v>899</v>
      </c>
      <c r="E297" t="s">
        <v>18</v>
      </c>
      <c r="F297" s="15" t="s">
        <v>901</v>
      </c>
      <c r="G297" t="s">
        <v>66</v>
      </c>
      <c r="H297" t="s">
        <v>19</v>
      </c>
      <c r="I297" s="1">
        <v>44615</v>
      </c>
      <c r="J297" s="2">
        <v>0.58333333333333337</v>
      </c>
      <c r="K297" t="s">
        <v>32</v>
      </c>
      <c r="L297" t="s">
        <v>21</v>
      </c>
      <c r="M297" t="s">
        <v>803</v>
      </c>
      <c r="O297">
        <v>10</v>
      </c>
      <c r="R297" t="s">
        <v>827</v>
      </c>
      <c r="S297" t="s">
        <v>34</v>
      </c>
    </row>
    <row r="298" spans="1:19" hidden="1" x14ac:dyDescent="0.25">
      <c r="A298">
        <f t="shared" si="13"/>
        <v>296</v>
      </c>
      <c r="B298">
        <f t="shared" si="12"/>
        <v>2</v>
      </c>
      <c r="C298" s="4" t="s">
        <v>903</v>
      </c>
      <c r="D298" t="s">
        <v>902</v>
      </c>
      <c r="E298" t="s">
        <v>18</v>
      </c>
      <c r="F298" s="15" t="s">
        <v>904</v>
      </c>
      <c r="G298" t="s">
        <v>66</v>
      </c>
      <c r="H298" t="s">
        <v>19</v>
      </c>
      <c r="I298" s="1">
        <v>44615</v>
      </c>
      <c r="J298" s="2">
        <v>0.58333333333333337</v>
      </c>
      <c r="K298" t="s">
        <v>32</v>
      </c>
      <c r="L298" t="s">
        <v>21</v>
      </c>
      <c r="M298" t="s">
        <v>717</v>
      </c>
      <c r="O298">
        <v>10</v>
      </c>
      <c r="R298" t="s">
        <v>827</v>
      </c>
      <c r="S298" t="s">
        <v>34</v>
      </c>
    </row>
    <row r="299" spans="1:19" hidden="1" x14ac:dyDescent="0.25">
      <c r="A299">
        <f t="shared" si="13"/>
        <v>297</v>
      </c>
      <c r="B299">
        <f t="shared" si="12"/>
        <v>2</v>
      </c>
      <c r="C299" s="4" t="s">
        <v>906</v>
      </c>
      <c r="D299" t="s">
        <v>905</v>
      </c>
      <c r="E299" t="s">
        <v>18</v>
      </c>
      <c r="F299" s="15" t="s">
        <v>907</v>
      </c>
      <c r="G299" t="s">
        <v>66</v>
      </c>
      <c r="H299" t="s">
        <v>19</v>
      </c>
      <c r="I299" s="1">
        <v>44615</v>
      </c>
      <c r="J299" s="2">
        <v>0.58333333333333337</v>
      </c>
      <c r="K299" t="s">
        <v>32</v>
      </c>
      <c r="L299" t="s">
        <v>21</v>
      </c>
      <c r="M299" t="s">
        <v>717</v>
      </c>
      <c r="O299">
        <v>10</v>
      </c>
      <c r="R299" t="s">
        <v>827</v>
      </c>
      <c r="S299" t="s">
        <v>34</v>
      </c>
    </row>
    <row r="300" spans="1:19" hidden="1" x14ac:dyDescent="0.25">
      <c r="A300">
        <f t="shared" si="13"/>
        <v>298</v>
      </c>
      <c r="B300">
        <f t="shared" si="12"/>
        <v>2</v>
      </c>
      <c r="C300" s="4" t="s">
        <v>909</v>
      </c>
      <c r="D300" t="s">
        <v>908</v>
      </c>
      <c r="E300" t="s">
        <v>18</v>
      </c>
      <c r="F300" s="15" t="s">
        <v>910</v>
      </c>
      <c r="G300" t="s">
        <v>66</v>
      </c>
      <c r="H300" t="s">
        <v>19</v>
      </c>
      <c r="I300" s="1">
        <v>44615</v>
      </c>
      <c r="J300" s="2">
        <v>0.58333333333333337</v>
      </c>
      <c r="K300" t="s">
        <v>32</v>
      </c>
      <c r="L300" t="s">
        <v>21</v>
      </c>
      <c r="M300" t="s">
        <v>717</v>
      </c>
      <c r="O300">
        <v>10</v>
      </c>
      <c r="R300" t="s">
        <v>827</v>
      </c>
      <c r="S300" t="s">
        <v>34</v>
      </c>
    </row>
    <row r="301" spans="1:19" hidden="1" x14ac:dyDescent="0.25">
      <c r="A301">
        <f t="shared" ref="A301:A325" si="14">ROW(299:2277)</f>
        <v>299</v>
      </c>
      <c r="B301">
        <f t="shared" si="12"/>
        <v>2</v>
      </c>
      <c r="C301" s="4" t="s">
        <v>912</v>
      </c>
      <c r="D301" t="s">
        <v>911</v>
      </c>
      <c r="E301" t="s">
        <v>18</v>
      </c>
      <c r="F301" s="15" t="s">
        <v>913</v>
      </c>
      <c r="G301" t="s">
        <v>31</v>
      </c>
      <c r="H301" t="s">
        <v>19</v>
      </c>
      <c r="I301" s="1">
        <v>44615</v>
      </c>
      <c r="J301" s="2">
        <v>0.58333333333333337</v>
      </c>
      <c r="K301" t="s">
        <v>32</v>
      </c>
      <c r="L301" t="s">
        <v>21</v>
      </c>
      <c r="M301" t="s">
        <v>717</v>
      </c>
      <c r="O301">
        <v>10</v>
      </c>
      <c r="R301" t="s">
        <v>914</v>
      </c>
      <c r="S301" t="s">
        <v>34</v>
      </c>
    </row>
    <row r="302" spans="1:19" hidden="1" x14ac:dyDescent="0.25">
      <c r="A302">
        <f t="shared" si="14"/>
        <v>300</v>
      </c>
      <c r="B302">
        <f t="shared" si="12"/>
        <v>2</v>
      </c>
      <c r="C302" s="4" t="s">
        <v>916</v>
      </c>
      <c r="D302" t="s">
        <v>915</v>
      </c>
      <c r="E302" t="s">
        <v>18</v>
      </c>
      <c r="F302" s="15" t="s">
        <v>917</v>
      </c>
      <c r="G302" t="s">
        <v>31</v>
      </c>
      <c r="H302" t="s">
        <v>19</v>
      </c>
      <c r="I302" s="1">
        <v>44615</v>
      </c>
      <c r="J302" s="2">
        <v>0.58333333333333337</v>
      </c>
      <c r="K302" t="s">
        <v>32</v>
      </c>
      <c r="L302" t="s">
        <v>21</v>
      </c>
      <c r="M302" t="s">
        <v>717</v>
      </c>
      <c r="O302">
        <v>9</v>
      </c>
      <c r="R302" t="s">
        <v>81</v>
      </c>
      <c r="S302" t="s">
        <v>34</v>
      </c>
    </row>
    <row r="303" spans="1:19" hidden="1" x14ac:dyDescent="0.25">
      <c r="A303">
        <f t="shared" si="14"/>
        <v>301</v>
      </c>
      <c r="B303">
        <f t="shared" si="12"/>
        <v>2</v>
      </c>
      <c r="C303" s="4" t="s">
        <v>919</v>
      </c>
      <c r="D303" t="s">
        <v>918</v>
      </c>
      <c r="E303" t="s">
        <v>18</v>
      </c>
      <c r="F303" s="15" t="s">
        <v>920</v>
      </c>
      <c r="G303" t="s">
        <v>31</v>
      </c>
      <c r="H303" t="s">
        <v>19</v>
      </c>
      <c r="I303" s="1">
        <v>44615</v>
      </c>
      <c r="J303" s="2">
        <v>0.58333333333333337</v>
      </c>
      <c r="K303" t="s">
        <v>32</v>
      </c>
      <c r="L303" t="s">
        <v>21</v>
      </c>
      <c r="M303" t="s">
        <v>717</v>
      </c>
      <c r="O303">
        <v>5</v>
      </c>
      <c r="R303" t="s">
        <v>159</v>
      </c>
      <c r="S303" t="s">
        <v>34</v>
      </c>
    </row>
    <row r="304" spans="1:19" hidden="1" x14ac:dyDescent="0.25">
      <c r="A304">
        <f t="shared" si="14"/>
        <v>302</v>
      </c>
      <c r="B304">
        <f t="shared" si="12"/>
        <v>2</v>
      </c>
      <c r="C304" s="4" t="s">
        <v>922</v>
      </c>
      <c r="D304" t="s">
        <v>921</v>
      </c>
      <c r="E304" t="s">
        <v>18</v>
      </c>
      <c r="F304" s="15" t="s">
        <v>923</v>
      </c>
      <c r="G304" t="s">
        <v>609</v>
      </c>
      <c r="H304" t="s">
        <v>19</v>
      </c>
      <c r="I304" s="1">
        <v>44615</v>
      </c>
      <c r="J304" s="2">
        <v>0.66666666666666663</v>
      </c>
      <c r="K304" t="s">
        <v>32</v>
      </c>
      <c r="L304" t="s">
        <v>27</v>
      </c>
      <c r="M304" t="s">
        <v>239</v>
      </c>
      <c r="O304">
        <v>9</v>
      </c>
      <c r="R304" t="s">
        <v>611</v>
      </c>
      <c r="S304" t="s">
        <v>72</v>
      </c>
    </row>
    <row r="305" spans="1:19" hidden="1" x14ac:dyDescent="0.25">
      <c r="A305">
        <f t="shared" si="14"/>
        <v>303</v>
      </c>
      <c r="B305">
        <f t="shared" si="12"/>
        <v>2</v>
      </c>
      <c r="C305" s="4" t="s">
        <v>925</v>
      </c>
      <c r="D305" t="s">
        <v>924</v>
      </c>
      <c r="E305" t="s">
        <v>18</v>
      </c>
      <c r="F305" s="15" t="s">
        <v>926</v>
      </c>
      <c r="G305" t="s">
        <v>133</v>
      </c>
      <c r="H305" t="s">
        <v>19</v>
      </c>
      <c r="I305" s="1">
        <v>44615</v>
      </c>
      <c r="J305" s="2">
        <v>0.66666666666666663</v>
      </c>
      <c r="K305" t="s">
        <v>32</v>
      </c>
      <c r="L305" t="s">
        <v>27</v>
      </c>
      <c r="M305" t="s">
        <v>239</v>
      </c>
      <c r="O305">
        <v>10</v>
      </c>
      <c r="R305" t="s">
        <v>134</v>
      </c>
      <c r="S305" t="s">
        <v>135</v>
      </c>
    </row>
    <row r="306" spans="1:19" hidden="1" x14ac:dyDescent="0.25">
      <c r="A306">
        <f t="shared" si="14"/>
        <v>304</v>
      </c>
      <c r="B306">
        <f t="shared" si="12"/>
        <v>2</v>
      </c>
      <c r="C306" s="4" t="s">
        <v>928</v>
      </c>
      <c r="D306" t="s">
        <v>927</v>
      </c>
      <c r="E306" t="s">
        <v>18</v>
      </c>
      <c r="F306" s="15" t="s">
        <v>929</v>
      </c>
      <c r="G306" t="s">
        <v>31</v>
      </c>
      <c r="H306" t="s">
        <v>19</v>
      </c>
      <c r="I306" s="1">
        <v>44615</v>
      </c>
      <c r="J306" s="2">
        <v>0.66666666666666663</v>
      </c>
      <c r="K306" t="s">
        <v>20</v>
      </c>
      <c r="L306" t="s">
        <v>27</v>
      </c>
      <c r="M306" t="s">
        <v>239</v>
      </c>
      <c r="R306" t="s">
        <v>81</v>
      </c>
      <c r="S306" t="s">
        <v>34</v>
      </c>
    </row>
    <row r="307" spans="1:19" hidden="1" x14ac:dyDescent="0.25">
      <c r="A307">
        <f t="shared" si="14"/>
        <v>305</v>
      </c>
      <c r="B307">
        <f t="shared" si="12"/>
        <v>2</v>
      </c>
      <c r="C307" s="4" t="s">
        <v>932</v>
      </c>
      <c r="D307" t="s">
        <v>930</v>
      </c>
      <c r="E307" t="s">
        <v>18</v>
      </c>
      <c r="F307" s="15" t="s">
        <v>931</v>
      </c>
      <c r="G307" t="s">
        <v>52</v>
      </c>
      <c r="H307" t="s">
        <v>19</v>
      </c>
      <c r="I307" s="1">
        <v>44615</v>
      </c>
      <c r="J307" s="2">
        <v>0.66666666666666663</v>
      </c>
      <c r="K307" t="s">
        <v>32</v>
      </c>
      <c r="L307" t="s">
        <v>27</v>
      </c>
      <c r="M307" t="s">
        <v>239</v>
      </c>
      <c r="O307">
        <v>2</v>
      </c>
      <c r="Q307" t="s">
        <v>2900</v>
      </c>
      <c r="R307" t="s">
        <v>54</v>
      </c>
      <c r="S307" t="s">
        <v>34</v>
      </c>
    </row>
    <row r="308" spans="1:19" hidden="1" x14ac:dyDescent="0.25">
      <c r="A308">
        <f t="shared" si="14"/>
        <v>306</v>
      </c>
      <c r="B308">
        <f t="shared" si="12"/>
        <v>2</v>
      </c>
      <c r="C308" s="4" t="s">
        <v>934</v>
      </c>
      <c r="D308" t="s">
        <v>933</v>
      </c>
      <c r="E308" t="s">
        <v>18</v>
      </c>
      <c r="F308" s="15" t="s">
        <v>935</v>
      </c>
      <c r="G308" t="s">
        <v>84</v>
      </c>
      <c r="H308" t="s">
        <v>19</v>
      </c>
      <c r="I308" s="1">
        <v>44615</v>
      </c>
      <c r="J308" s="2">
        <v>0.66666666666666663</v>
      </c>
      <c r="K308" t="s">
        <v>20</v>
      </c>
      <c r="L308" t="s">
        <v>27</v>
      </c>
      <c r="M308" t="s">
        <v>239</v>
      </c>
      <c r="R308" t="s">
        <v>85</v>
      </c>
      <c r="S308" t="s">
        <v>86</v>
      </c>
    </row>
    <row r="309" spans="1:19" hidden="1" x14ac:dyDescent="0.25">
      <c r="A309">
        <f t="shared" si="14"/>
        <v>307</v>
      </c>
      <c r="B309">
        <f t="shared" si="12"/>
        <v>2</v>
      </c>
      <c r="C309" s="4" t="s">
        <v>937</v>
      </c>
      <c r="D309" t="s">
        <v>936</v>
      </c>
      <c r="E309" t="s">
        <v>18</v>
      </c>
      <c r="F309" s="15" t="s">
        <v>938</v>
      </c>
      <c r="G309" t="s">
        <v>101</v>
      </c>
      <c r="H309" t="s">
        <v>19</v>
      </c>
      <c r="I309" s="1">
        <v>44615</v>
      </c>
      <c r="J309" s="2">
        <v>0</v>
      </c>
      <c r="K309" t="s">
        <v>32</v>
      </c>
      <c r="L309" t="s">
        <v>21</v>
      </c>
      <c r="M309" t="s">
        <v>47</v>
      </c>
      <c r="P309" t="s">
        <v>139</v>
      </c>
      <c r="R309" t="s">
        <v>102</v>
      </c>
      <c r="S309" t="s">
        <v>72</v>
      </c>
    </row>
    <row r="310" spans="1:19" hidden="1" x14ac:dyDescent="0.25">
      <c r="A310">
        <f t="shared" si="14"/>
        <v>308</v>
      </c>
      <c r="B310">
        <f t="shared" si="12"/>
        <v>2</v>
      </c>
      <c r="C310" s="4" t="s">
        <v>939</v>
      </c>
      <c r="D310" t="s">
        <v>208</v>
      </c>
      <c r="E310" t="s">
        <v>18</v>
      </c>
      <c r="F310" s="15" t="s">
        <v>940</v>
      </c>
      <c r="G310" t="s">
        <v>138</v>
      </c>
      <c r="H310" t="s">
        <v>19</v>
      </c>
      <c r="I310" s="1">
        <v>44615</v>
      </c>
      <c r="J310" s="2">
        <v>0</v>
      </c>
      <c r="K310" t="s">
        <v>20</v>
      </c>
      <c r="L310" t="s">
        <v>27</v>
      </c>
      <c r="M310" t="s">
        <v>47</v>
      </c>
      <c r="P310" t="s">
        <v>732</v>
      </c>
      <c r="R310" t="s">
        <v>210</v>
      </c>
      <c r="S310" t="s">
        <v>72</v>
      </c>
    </row>
    <row r="311" spans="1:19" hidden="1" x14ac:dyDescent="0.25">
      <c r="A311">
        <f t="shared" si="14"/>
        <v>309</v>
      </c>
      <c r="B311">
        <f t="shared" si="12"/>
        <v>2</v>
      </c>
      <c r="C311" s="4" t="s">
        <v>942</v>
      </c>
      <c r="D311" t="s">
        <v>941</v>
      </c>
      <c r="E311" t="s">
        <v>18</v>
      </c>
      <c r="F311" s="15" t="s">
        <v>943</v>
      </c>
      <c r="G311" t="s">
        <v>52</v>
      </c>
      <c r="H311" t="s">
        <v>19</v>
      </c>
      <c r="I311" s="1">
        <v>44616</v>
      </c>
      <c r="J311" s="2">
        <v>0</v>
      </c>
      <c r="K311" t="s">
        <v>20</v>
      </c>
      <c r="L311" t="s">
        <v>21</v>
      </c>
      <c r="M311" t="s">
        <v>47</v>
      </c>
      <c r="P311" t="s">
        <v>732</v>
      </c>
      <c r="R311" t="s">
        <v>944</v>
      </c>
      <c r="S311" t="s">
        <v>34</v>
      </c>
    </row>
    <row r="312" spans="1:19" hidden="1" x14ac:dyDescent="0.25">
      <c r="A312">
        <f t="shared" si="14"/>
        <v>310</v>
      </c>
      <c r="B312">
        <f t="shared" si="12"/>
        <v>2</v>
      </c>
      <c r="C312" s="4" t="s">
        <v>946</v>
      </c>
      <c r="D312" t="s">
        <v>945</v>
      </c>
      <c r="E312" t="s">
        <v>18</v>
      </c>
      <c r="F312" s="15" t="s">
        <v>947</v>
      </c>
      <c r="G312" t="s">
        <v>304</v>
      </c>
      <c r="H312" t="s">
        <v>19</v>
      </c>
      <c r="I312" s="1">
        <v>44616</v>
      </c>
      <c r="J312" s="2">
        <v>0.375</v>
      </c>
      <c r="K312" t="s">
        <v>32</v>
      </c>
      <c r="L312" t="s">
        <v>21</v>
      </c>
      <c r="M312" t="s">
        <v>717</v>
      </c>
      <c r="O312">
        <v>8</v>
      </c>
      <c r="R312" t="s">
        <v>571</v>
      </c>
      <c r="S312" t="s">
        <v>72</v>
      </c>
    </row>
    <row r="313" spans="1:19" hidden="1" x14ac:dyDescent="0.25">
      <c r="A313">
        <f t="shared" si="14"/>
        <v>311</v>
      </c>
      <c r="B313">
        <f t="shared" si="12"/>
        <v>2</v>
      </c>
      <c r="C313" s="4" t="s">
        <v>949</v>
      </c>
      <c r="D313" t="s">
        <v>948</v>
      </c>
      <c r="E313" t="s">
        <v>18</v>
      </c>
      <c r="F313" s="15" t="s">
        <v>950</v>
      </c>
      <c r="G313" t="s">
        <v>31</v>
      </c>
      <c r="H313" t="s">
        <v>19</v>
      </c>
      <c r="I313" s="1">
        <v>44616</v>
      </c>
      <c r="J313" s="2">
        <v>0.375</v>
      </c>
      <c r="K313" t="s">
        <v>32</v>
      </c>
      <c r="L313" t="s">
        <v>21</v>
      </c>
      <c r="M313" t="s">
        <v>717</v>
      </c>
      <c r="O313">
        <v>10</v>
      </c>
      <c r="R313" t="s">
        <v>951</v>
      </c>
      <c r="S313" t="s">
        <v>34</v>
      </c>
    </row>
    <row r="314" spans="1:19" hidden="1" x14ac:dyDescent="0.25">
      <c r="A314">
        <f t="shared" si="14"/>
        <v>312</v>
      </c>
      <c r="B314">
        <f t="shared" si="12"/>
        <v>2</v>
      </c>
      <c r="C314" s="4" t="s">
        <v>953</v>
      </c>
      <c r="D314" t="s">
        <v>952</v>
      </c>
      <c r="E314" t="s">
        <v>18</v>
      </c>
      <c r="F314" s="15" t="s">
        <v>954</v>
      </c>
      <c r="G314" t="s">
        <v>343</v>
      </c>
      <c r="H314" t="s">
        <v>19</v>
      </c>
      <c r="I314" s="1">
        <v>44616</v>
      </c>
      <c r="J314" s="2">
        <v>0.45833333333333331</v>
      </c>
      <c r="K314" t="s">
        <v>32</v>
      </c>
      <c r="L314" t="s">
        <v>27</v>
      </c>
      <c r="M314" t="s">
        <v>239</v>
      </c>
      <c r="O314">
        <v>10</v>
      </c>
      <c r="R314" t="s">
        <v>1770</v>
      </c>
      <c r="S314" t="s">
        <v>34</v>
      </c>
    </row>
    <row r="315" spans="1:19" hidden="1" x14ac:dyDescent="0.25">
      <c r="A315">
        <f t="shared" si="14"/>
        <v>313</v>
      </c>
      <c r="B315">
        <f t="shared" si="12"/>
        <v>2</v>
      </c>
      <c r="C315" s="4" t="s">
        <v>956</v>
      </c>
      <c r="D315" t="s">
        <v>955</v>
      </c>
      <c r="E315" t="s">
        <v>18</v>
      </c>
      <c r="F315" s="15" t="s">
        <v>957</v>
      </c>
      <c r="G315" t="s">
        <v>31</v>
      </c>
      <c r="H315" t="s">
        <v>19</v>
      </c>
      <c r="I315" s="1">
        <v>44616</v>
      </c>
      <c r="J315" s="2">
        <v>0.45833333333333331</v>
      </c>
      <c r="K315" t="s">
        <v>32</v>
      </c>
      <c r="L315" t="s">
        <v>27</v>
      </c>
      <c r="M315" t="s">
        <v>239</v>
      </c>
      <c r="O315">
        <v>10</v>
      </c>
      <c r="R315" t="s">
        <v>434</v>
      </c>
      <c r="S315" t="s">
        <v>34</v>
      </c>
    </row>
    <row r="316" spans="1:19" hidden="1" x14ac:dyDescent="0.25">
      <c r="A316">
        <f t="shared" si="14"/>
        <v>314</v>
      </c>
      <c r="B316">
        <f t="shared" si="12"/>
        <v>2</v>
      </c>
      <c r="C316" s="4" t="s">
        <v>959</v>
      </c>
      <c r="D316" t="s">
        <v>958</v>
      </c>
      <c r="E316" t="s">
        <v>18</v>
      </c>
      <c r="F316" s="15" t="s">
        <v>960</v>
      </c>
      <c r="G316" t="s">
        <v>31</v>
      </c>
      <c r="H316" t="s">
        <v>19</v>
      </c>
      <c r="I316" s="1">
        <v>44616</v>
      </c>
      <c r="J316" s="2">
        <v>0.58333333333333337</v>
      </c>
      <c r="K316" t="s">
        <v>32</v>
      </c>
      <c r="L316" t="s">
        <v>21</v>
      </c>
      <c r="M316" t="s">
        <v>717</v>
      </c>
      <c r="O316">
        <v>10</v>
      </c>
      <c r="R316" t="s">
        <v>413</v>
      </c>
      <c r="S316" t="s">
        <v>34</v>
      </c>
    </row>
    <row r="317" spans="1:19" hidden="1" x14ac:dyDescent="0.25">
      <c r="A317">
        <f t="shared" si="14"/>
        <v>315</v>
      </c>
      <c r="B317">
        <f t="shared" si="12"/>
        <v>2</v>
      </c>
      <c r="C317" s="4" t="s">
        <v>962</v>
      </c>
      <c r="D317" t="s">
        <v>961</v>
      </c>
      <c r="E317" t="s">
        <v>18</v>
      </c>
      <c r="F317" s="15" t="s">
        <v>963</v>
      </c>
      <c r="G317" t="s">
        <v>52</v>
      </c>
      <c r="H317" t="s">
        <v>19</v>
      </c>
      <c r="I317" s="1">
        <v>44616</v>
      </c>
      <c r="J317" s="2">
        <v>0.58333333333333337</v>
      </c>
      <c r="K317" t="s">
        <v>32</v>
      </c>
      <c r="L317" t="s">
        <v>21</v>
      </c>
      <c r="M317" t="s">
        <v>717</v>
      </c>
      <c r="O317">
        <v>10</v>
      </c>
      <c r="R317" t="s">
        <v>964</v>
      </c>
      <c r="S317" t="s">
        <v>34</v>
      </c>
    </row>
    <row r="318" spans="1:19" hidden="1" x14ac:dyDescent="0.25">
      <c r="A318">
        <f t="shared" si="14"/>
        <v>316</v>
      </c>
      <c r="B318">
        <f t="shared" si="12"/>
        <v>2</v>
      </c>
      <c r="C318" s="4" t="s">
        <v>966</v>
      </c>
      <c r="D318" t="s">
        <v>965</v>
      </c>
      <c r="E318" t="s">
        <v>18</v>
      </c>
      <c r="F318" s="15" t="s">
        <v>967</v>
      </c>
      <c r="G318" t="s">
        <v>133</v>
      </c>
      <c r="H318" t="s">
        <v>19</v>
      </c>
      <c r="I318" s="1">
        <v>44616</v>
      </c>
      <c r="J318" s="2">
        <v>0.66666666666666663</v>
      </c>
      <c r="K318" t="s">
        <v>20</v>
      </c>
      <c r="L318" t="s">
        <v>27</v>
      </c>
      <c r="M318" t="s">
        <v>717</v>
      </c>
      <c r="R318" t="s">
        <v>134</v>
      </c>
      <c r="S318" t="s">
        <v>135</v>
      </c>
    </row>
    <row r="319" spans="1:19" hidden="1" x14ac:dyDescent="0.25">
      <c r="A319">
        <f t="shared" si="14"/>
        <v>317</v>
      </c>
      <c r="B319">
        <f t="shared" si="12"/>
        <v>2</v>
      </c>
      <c r="C319" s="4" t="s">
        <v>969</v>
      </c>
      <c r="D319" t="s">
        <v>970</v>
      </c>
      <c r="E319" t="s">
        <v>18</v>
      </c>
      <c r="F319" s="15" t="s">
        <v>968</v>
      </c>
      <c r="G319" t="s">
        <v>31</v>
      </c>
      <c r="H319" t="s">
        <v>19</v>
      </c>
      <c r="I319" s="1">
        <v>44617</v>
      </c>
      <c r="J319" s="2">
        <v>0.375</v>
      </c>
      <c r="K319" t="s">
        <v>32</v>
      </c>
      <c r="L319" t="s">
        <v>21</v>
      </c>
      <c r="M319" t="s">
        <v>717</v>
      </c>
      <c r="O319">
        <v>10</v>
      </c>
      <c r="R319" t="s">
        <v>33</v>
      </c>
      <c r="S319" t="s">
        <v>34</v>
      </c>
    </row>
    <row r="320" spans="1:19" hidden="1" x14ac:dyDescent="0.25">
      <c r="A320">
        <f t="shared" si="14"/>
        <v>318</v>
      </c>
      <c r="B320">
        <f t="shared" si="12"/>
        <v>2</v>
      </c>
      <c r="C320" s="4" t="s">
        <v>972</v>
      </c>
      <c r="D320" t="s">
        <v>971</v>
      </c>
      <c r="E320" t="s">
        <v>18</v>
      </c>
      <c r="F320" s="15" t="s">
        <v>973</v>
      </c>
      <c r="G320" t="s">
        <v>70</v>
      </c>
      <c r="H320" t="s">
        <v>19</v>
      </c>
      <c r="I320" s="1">
        <v>44617</v>
      </c>
      <c r="J320" s="2">
        <v>0.45833333333333331</v>
      </c>
      <c r="K320" t="s">
        <v>32</v>
      </c>
      <c r="L320" t="s">
        <v>27</v>
      </c>
      <c r="M320" t="s">
        <v>239</v>
      </c>
      <c r="R320" t="s">
        <v>974</v>
      </c>
      <c r="S320" t="s">
        <v>72</v>
      </c>
    </row>
    <row r="321" spans="1:19" hidden="1" x14ac:dyDescent="0.25">
      <c r="A321">
        <f t="shared" si="14"/>
        <v>319</v>
      </c>
      <c r="B321">
        <f t="shared" si="12"/>
        <v>2</v>
      </c>
      <c r="C321" s="4" t="s">
        <v>976</v>
      </c>
      <c r="D321" t="s">
        <v>975</v>
      </c>
      <c r="E321" t="s">
        <v>18</v>
      </c>
      <c r="F321" s="15" t="s">
        <v>977</v>
      </c>
      <c r="G321" t="s">
        <v>101</v>
      </c>
      <c r="H321" t="s">
        <v>19</v>
      </c>
      <c r="I321" s="1">
        <v>44617</v>
      </c>
      <c r="J321" s="2">
        <v>0.58333333333333337</v>
      </c>
      <c r="K321" t="s">
        <v>32</v>
      </c>
      <c r="L321" t="s">
        <v>21</v>
      </c>
      <c r="M321" t="s">
        <v>717</v>
      </c>
      <c r="R321" t="s">
        <v>102</v>
      </c>
      <c r="S321" t="s">
        <v>72</v>
      </c>
    </row>
    <row r="322" spans="1:19" hidden="1" x14ac:dyDescent="0.25">
      <c r="A322">
        <f t="shared" si="14"/>
        <v>320</v>
      </c>
      <c r="B322">
        <f t="shared" si="12"/>
        <v>2</v>
      </c>
      <c r="C322" s="4" t="s">
        <v>979</v>
      </c>
      <c r="D322" t="s">
        <v>978</v>
      </c>
      <c r="E322" t="s">
        <v>18</v>
      </c>
      <c r="F322" s="15" t="s">
        <v>980</v>
      </c>
      <c r="G322" t="s">
        <v>26</v>
      </c>
      <c r="H322" t="s">
        <v>19</v>
      </c>
      <c r="I322" s="1">
        <v>44617</v>
      </c>
      <c r="J322" s="2">
        <v>0.58333333333333337</v>
      </c>
      <c r="K322" t="s">
        <v>32</v>
      </c>
      <c r="L322" t="s">
        <v>21</v>
      </c>
      <c r="M322" t="s">
        <v>803</v>
      </c>
      <c r="O322">
        <v>10</v>
      </c>
      <c r="R322" t="s">
        <v>129</v>
      </c>
      <c r="S322" t="s">
        <v>23</v>
      </c>
    </row>
    <row r="323" spans="1:19" hidden="1" x14ac:dyDescent="0.25">
      <c r="A323">
        <f t="shared" si="14"/>
        <v>321</v>
      </c>
      <c r="B323">
        <f t="shared" si="12"/>
        <v>2</v>
      </c>
      <c r="C323" s="4" t="s">
        <v>982</v>
      </c>
      <c r="D323" t="s">
        <v>981</v>
      </c>
      <c r="E323" t="s">
        <v>18</v>
      </c>
      <c r="F323" s="15" t="s">
        <v>983</v>
      </c>
      <c r="G323" t="s">
        <v>101</v>
      </c>
      <c r="H323" t="s">
        <v>19</v>
      </c>
      <c r="I323" s="1">
        <v>44617</v>
      </c>
      <c r="J323" s="2">
        <v>0.58333333333333337</v>
      </c>
      <c r="K323" t="s">
        <v>32</v>
      </c>
      <c r="L323" t="s">
        <v>21</v>
      </c>
      <c r="M323" t="s">
        <v>717</v>
      </c>
      <c r="O323">
        <v>8</v>
      </c>
      <c r="R323" t="s">
        <v>102</v>
      </c>
      <c r="S323" t="s">
        <v>72</v>
      </c>
    </row>
    <row r="324" spans="1:19" hidden="1" x14ac:dyDescent="0.25">
      <c r="A324">
        <f t="shared" si="14"/>
        <v>322</v>
      </c>
      <c r="B324">
        <f t="shared" si="12"/>
        <v>2</v>
      </c>
      <c r="C324" s="4" t="s">
        <v>985</v>
      </c>
      <c r="D324" t="s">
        <v>984</v>
      </c>
      <c r="E324" t="s">
        <v>18</v>
      </c>
      <c r="F324" s="15" t="s">
        <v>986</v>
      </c>
      <c r="G324" t="s">
        <v>116</v>
      </c>
      <c r="H324" t="s">
        <v>19</v>
      </c>
      <c r="I324" s="1">
        <v>44617</v>
      </c>
      <c r="J324" s="2">
        <v>0.66666666666666663</v>
      </c>
      <c r="K324" t="s">
        <v>32</v>
      </c>
      <c r="L324" t="s">
        <v>27</v>
      </c>
      <c r="M324" t="s">
        <v>239</v>
      </c>
      <c r="O324">
        <v>10</v>
      </c>
      <c r="R324" t="s">
        <v>117</v>
      </c>
      <c r="S324" t="s">
        <v>86</v>
      </c>
    </row>
    <row r="325" spans="1:19" hidden="1" x14ac:dyDescent="0.25">
      <c r="A325">
        <f t="shared" si="14"/>
        <v>323</v>
      </c>
      <c r="B325">
        <f t="shared" si="12"/>
        <v>2</v>
      </c>
      <c r="C325" s="4" t="s">
        <v>988</v>
      </c>
      <c r="D325" t="s">
        <v>987</v>
      </c>
      <c r="E325" t="s">
        <v>18</v>
      </c>
      <c r="F325" s="15" t="s">
        <v>989</v>
      </c>
      <c r="G325" t="s">
        <v>52</v>
      </c>
      <c r="H325" t="s">
        <v>19</v>
      </c>
      <c r="I325" s="1">
        <v>44617</v>
      </c>
      <c r="J325" s="2">
        <v>0.66666666666666663</v>
      </c>
      <c r="K325" t="s">
        <v>32</v>
      </c>
      <c r="L325" t="s">
        <v>27</v>
      </c>
      <c r="M325" t="s">
        <v>239</v>
      </c>
      <c r="O325">
        <v>10</v>
      </c>
      <c r="R325" t="s">
        <v>428</v>
      </c>
      <c r="S325" t="s">
        <v>34</v>
      </c>
    </row>
    <row r="326" spans="1:19" hidden="1" x14ac:dyDescent="0.25">
      <c r="A326">
        <f t="shared" ref="A326:A357" si="15">ROW(324:2301)</f>
        <v>324</v>
      </c>
      <c r="B326">
        <f t="shared" si="12"/>
        <v>3</v>
      </c>
      <c r="C326" s="4" t="s">
        <v>992</v>
      </c>
      <c r="D326" t="s">
        <v>991</v>
      </c>
      <c r="E326" t="s">
        <v>18</v>
      </c>
      <c r="F326" s="15" t="s">
        <v>993</v>
      </c>
      <c r="G326" t="s">
        <v>31</v>
      </c>
      <c r="H326" t="s">
        <v>19</v>
      </c>
      <c r="I326" s="1">
        <v>44622</v>
      </c>
      <c r="J326" s="2">
        <v>0.375</v>
      </c>
      <c r="K326" t="s">
        <v>32</v>
      </c>
      <c r="L326" t="s">
        <v>21</v>
      </c>
      <c r="M326" t="s">
        <v>717</v>
      </c>
      <c r="O326">
        <v>9</v>
      </c>
      <c r="R326" t="s">
        <v>164</v>
      </c>
      <c r="S326" t="s">
        <v>34</v>
      </c>
    </row>
    <row r="327" spans="1:19" hidden="1" x14ac:dyDescent="0.25">
      <c r="A327">
        <f t="shared" si="15"/>
        <v>325</v>
      </c>
      <c r="B327">
        <f t="shared" si="12"/>
        <v>3</v>
      </c>
      <c r="C327" s="4" t="s">
        <v>995</v>
      </c>
      <c r="D327" t="s">
        <v>994</v>
      </c>
      <c r="E327" t="s">
        <v>18</v>
      </c>
      <c r="F327" s="15" t="s">
        <v>996</v>
      </c>
      <c r="G327" t="s">
        <v>31</v>
      </c>
      <c r="H327" t="s">
        <v>19</v>
      </c>
      <c r="I327" s="1">
        <v>44622</v>
      </c>
      <c r="J327" s="2">
        <v>0.375</v>
      </c>
      <c r="K327" t="s">
        <v>32</v>
      </c>
      <c r="L327" t="s">
        <v>21</v>
      </c>
      <c r="M327" t="s">
        <v>717</v>
      </c>
      <c r="O327">
        <v>8</v>
      </c>
      <c r="R327" t="s">
        <v>81</v>
      </c>
      <c r="S327" t="s">
        <v>34</v>
      </c>
    </row>
    <row r="328" spans="1:19" hidden="1" x14ac:dyDescent="0.25">
      <c r="A328">
        <f t="shared" si="15"/>
        <v>326</v>
      </c>
      <c r="B328">
        <f t="shared" ref="B328:B391" si="16">MONTH(I328)</f>
        <v>3</v>
      </c>
      <c r="C328" s="4" t="s">
        <v>998</v>
      </c>
      <c r="D328" t="s">
        <v>997</v>
      </c>
      <c r="E328" t="s">
        <v>18</v>
      </c>
      <c r="F328" s="15" t="s">
        <v>999</v>
      </c>
      <c r="G328" t="s">
        <v>84</v>
      </c>
      <c r="H328" t="s">
        <v>19</v>
      </c>
      <c r="I328" s="1">
        <v>44622</v>
      </c>
      <c r="J328" s="2">
        <v>0.58333333333333337</v>
      </c>
      <c r="K328" t="s">
        <v>32</v>
      </c>
      <c r="L328" t="s">
        <v>27</v>
      </c>
      <c r="M328" t="s">
        <v>239</v>
      </c>
      <c r="O328">
        <v>9</v>
      </c>
      <c r="R328" t="s">
        <v>1000</v>
      </c>
      <c r="S328" t="s">
        <v>86</v>
      </c>
    </row>
    <row r="329" spans="1:19" hidden="1" x14ac:dyDescent="0.25">
      <c r="A329">
        <f t="shared" si="15"/>
        <v>327</v>
      </c>
      <c r="B329">
        <f t="shared" si="16"/>
        <v>3</v>
      </c>
      <c r="C329" s="4" t="s">
        <v>1002</v>
      </c>
      <c r="D329" t="s">
        <v>1001</v>
      </c>
      <c r="E329" t="s">
        <v>18</v>
      </c>
      <c r="F329" s="15" t="s">
        <v>1003</v>
      </c>
      <c r="G329" t="s">
        <v>52</v>
      </c>
      <c r="H329" t="s">
        <v>19</v>
      </c>
      <c r="I329" s="1">
        <v>44622</v>
      </c>
      <c r="J329" s="2">
        <v>0.58333333333333337</v>
      </c>
      <c r="K329" t="s">
        <v>32</v>
      </c>
      <c r="L329" t="s">
        <v>27</v>
      </c>
      <c r="M329" t="s">
        <v>239</v>
      </c>
      <c r="O329">
        <v>10</v>
      </c>
      <c r="R329" t="s">
        <v>2400</v>
      </c>
      <c r="S329" t="s">
        <v>34</v>
      </c>
    </row>
    <row r="330" spans="1:19" hidden="1" x14ac:dyDescent="0.25">
      <c r="A330">
        <f t="shared" si="15"/>
        <v>328</v>
      </c>
      <c r="B330">
        <f t="shared" si="16"/>
        <v>3</v>
      </c>
      <c r="C330" s="4" t="s">
        <v>1005</v>
      </c>
      <c r="D330" t="s">
        <v>1004</v>
      </c>
      <c r="E330" t="s">
        <v>18</v>
      </c>
      <c r="F330" s="15" t="s">
        <v>1006</v>
      </c>
      <c r="G330" t="s">
        <v>84</v>
      </c>
      <c r="H330" t="s">
        <v>19</v>
      </c>
      <c r="I330" s="1">
        <v>44622</v>
      </c>
      <c r="J330" s="2">
        <v>0.66666666666666663</v>
      </c>
      <c r="K330" t="s">
        <v>32</v>
      </c>
      <c r="L330" t="s">
        <v>21</v>
      </c>
      <c r="M330" t="s">
        <v>717</v>
      </c>
      <c r="O330">
        <v>10</v>
      </c>
      <c r="R330" t="s">
        <v>1007</v>
      </c>
      <c r="S330" t="s">
        <v>86</v>
      </c>
    </row>
    <row r="331" spans="1:19" hidden="1" x14ac:dyDescent="0.25">
      <c r="A331">
        <f t="shared" si="15"/>
        <v>329</v>
      </c>
      <c r="B331">
        <f t="shared" si="16"/>
        <v>3</v>
      </c>
      <c r="C331" s="4" t="s">
        <v>1009</v>
      </c>
      <c r="D331" t="s">
        <v>1008</v>
      </c>
      <c r="E331" t="s">
        <v>18</v>
      </c>
      <c r="F331" s="15" t="s">
        <v>1010</v>
      </c>
      <c r="G331" t="s">
        <v>66</v>
      </c>
      <c r="H331" t="s">
        <v>19</v>
      </c>
      <c r="I331" s="1">
        <v>44622</v>
      </c>
      <c r="J331" s="2">
        <v>0.66666666666666663</v>
      </c>
      <c r="K331" t="s">
        <v>32</v>
      </c>
      <c r="L331" t="s">
        <v>21</v>
      </c>
      <c r="M331" t="s">
        <v>717</v>
      </c>
      <c r="O331">
        <v>8</v>
      </c>
      <c r="R331" t="s">
        <v>1011</v>
      </c>
      <c r="S331" t="s">
        <v>34</v>
      </c>
    </row>
    <row r="332" spans="1:19" hidden="1" x14ac:dyDescent="0.25">
      <c r="A332">
        <f t="shared" si="15"/>
        <v>330</v>
      </c>
      <c r="B332">
        <f t="shared" si="16"/>
        <v>3</v>
      </c>
      <c r="C332" s="4" t="s">
        <v>1013</v>
      </c>
      <c r="D332" t="s">
        <v>1012</v>
      </c>
      <c r="E332" t="s">
        <v>18</v>
      </c>
      <c r="F332" s="15" t="s">
        <v>1014</v>
      </c>
      <c r="G332" t="s">
        <v>26</v>
      </c>
      <c r="H332" t="s">
        <v>19</v>
      </c>
      <c r="I332" s="1">
        <v>44622</v>
      </c>
      <c r="J332" s="2">
        <v>0.66666666666666663</v>
      </c>
      <c r="K332" t="s">
        <v>32</v>
      </c>
      <c r="L332" t="s">
        <v>21</v>
      </c>
      <c r="M332" t="s">
        <v>717</v>
      </c>
      <c r="O332">
        <v>10</v>
      </c>
      <c r="R332" t="s">
        <v>1015</v>
      </c>
      <c r="S332" t="s">
        <v>23</v>
      </c>
    </row>
    <row r="333" spans="1:19" hidden="1" x14ac:dyDescent="0.25">
      <c r="A333">
        <f t="shared" si="15"/>
        <v>331</v>
      </c>
      <c r="B333">
        <f t="shared" si="16"/>
        <v>3</v>
      </c>
      <c r="C333" s="4" t="s">
        <v>1017</v>
      </c>
      <c r="D333" t="s">
        <v>1016</v>
      </c>
      <c r="E333" t="s">
        <v>18</v>
      </c>
      <c r="F333" s="15" t="s">
        <v>1018</v>
      </c>
      <c r="G333" t="s">
        <v>52</v>
      </c>
      <c r="H333" t="s">
        <v>19</v>
      </c>
      <c r="I333" s="1">
        <v>44622</v>
      </c>
      <c r="J333" s="2">
        <v>0.66666666666666663</v>
      </c>
      <c r="K333" t="s">
        <v>32</v>
      </c>
      <c r="L333" t="s">
        <v>21</v>
      </c>
      <c r="M333" t="s">
        <v>717</v>
      </c>
      <c r="O333">
        <v>10</v>
      </c>
      <c r="R333" t="s">
        <v>549</v>
      </c>
      <c r="S333" t="s">
        <v>34</v>
      </c>
    </row>
    <row r="334" spans="1:19" hidden="1" x14ac:dyDescent="0.25">
      <c r="A334">
        <f t="shared" si="15"/>
        <v>332</v>
      </c>
      <c r="B334">
        <f t="shared" si="16"/>
        <v>3</v>
      </c>
      <c r="C334" s="4" t="s">
        <v>1021</v>
      </c>
      <c r="D334" t="s">
        <v>1020</v>
      </c>
      <c r="E334" t="s">
        <v>18</v>
      </c>
      <c r="F334" s="15" t="s">
        <v>1022</v>
      </c>
      <c r="G334" t="s">
        <v>84</v>
      </c>
      <c r="H334" t="s">
        <v>19</v>
      </c>
      <c r="I334" s="1">
        <v>44623</v>
      </c>
      <c r="J334" s="2">
        <v>0.375</v>
      </c>
      <c r="K334" t="s">
        <v>32</v>
      </c>
      <c r="L334" t="s">
        <v>21</v>
      </c>
      <c r="M334" t="s">
        <v>239</v>
      </c>
      <c r="O334">
        <v>10</v>
      </c>
      <c r="R334" t="s">
        <v>254</v>
      </c>
      <c r="S334" t="s">
        <v>86</v>
      </c>
    </row>
    <row r="335" spans="1:19" hidden="1" x14ac:dyDescent="0.25">
      <c r="A335">
        <f t="shared" si="15"/>
        <v>333</v>
      </c>
      <c r="B335">
        <f t="shared" si="16"/>
        <v>3</v>
      </c>
      <c r="C335" s="4" t="s">
        <v>1023</v>
      </c>
      <c r="D335" t="s">
        <v>1024</v>
      </c>
      <c r="E335" t="s">
        <v>18</v>
      </c>
      <c r="F335" s="15" t="s">
        <v>1025</v>
      </c>
      <c r="G335" t="s">
        <v>52</v>
      </c>
      <c r="H335" t="s">
        <v>19</v>
      </c>
      <c r="I335" s="1">
        <v>44623</v>
      </c>
      <c r="J335" s="2">
        <v>0.45833333333333331</v>
      </c>
      <c r="K335" t="s">
        <v>20</v>
      </c>
      <c r="L335" t="s">
        <v>27</v>
      </c>
      <c r="M335" t="s">
        <v>717</v>
      </c>
      <c r="R335" t="s">
        <v>54</v>
      </c>
      <c r="S335" t="s">
        <v>34</v>
      </c>
    </row>
    <row r="336" spans="1:19" hidden="1" x14ac:dyDescent="0.25">
      <c r="A336">
        <f t="shared" si="15"/>
        <v>334</v>
      </c>
      <c r="B336">
        <f t="shared" si="16"/>
        <v>3</v>
      </c>
      <c r="C336" s="4" t="s">
        <v>1027</v>
      </c>
      <c r="D336" t="s">
        <v>1026</v>
      </c>
      <c r="E336" t="s">
        <v>18</v>
      </c>
      <c r="F336" s="15" t="s">
        <v>1028</v>
      </c>
      <c r="G336" t="s">
        <v>31</v>
      </c>
      <c r="H336" t="s">
        <v>19</v>
      </c>
      <c r="I336" s="1">
        <v>44623</v>
      </c>
      <c r="J336" s="2">
        <v>0.58333333333333337</v>
      </c>
      <c r="K336" t="s">
        <v>32</v>
      </c>
      <c r="L336" t="s">
        <v>21</v>
      </c>
      <c r="M336" t="s">
        <v>717</v>
      </c>
      <c r="O336">
        <v>10</v>
      </c>
      <c r="R336" t="s">
        <v>951</v>
      </c>
      <c r="S336" t="s">
        <v>34</v>
      </c>
    </row>
    <row r="337" spans="1:19" hidden="1" x14ac:dyDescent="0.25">
      <c r="A337">
        <f t="shared" si="15"/>
        <v>335</v>
      </c>
      <c r="B337">
        <f t="shared" si="16"/>
        <v>3</v>
      </c>
      <c r="C337" s="4" t="s">
        <v>1030</v>
      </c>
      <c r="D337" t="s">
        <v>1029</v>
      </c>
      <c r="E337" t="s">
        <v>18</v>
      </c>
      <c r="F337" s="15" t="s">
        <v>1031</v>
      </c>
      <c r="G337" t="s">
        <v>31</v>
      </c>
      <c r="H337" t="s">
        <v>19</v>
      </c>
      <c r="I337" s="1">
        <v>44623</v>
      </c>
      <c r="J337" s="2">
        <v>0.58333333333333337</v>
      </c>
      <c r="K337" t="s">
        <v>32</v>
      </c>
      <c r="L337" t="s">
        <v>21</v>
      </c>
      <c r="M337" t="s">
        <v>717</v>
      </c>
      <c r="O337">
        <v>10</v>
      </c>
      <c r="R337" t="s">
        <v>1032</v>
      </c>
      <c r="S337" t="s">
        <v>34</v>
      </c>
    </row>
    <row r="338" spans="1:19" hidden="1" x14ac:dyDescent="0.25">
      <c r="A338">
        <f t="shared" si="15"/>
        <v>336</v>
      </c>
      <c r="B338">
        <f t="shared" si="16"/>
        <v>3</v>
      </c>
      <c r="C338" s="4" t="s">
        <v>1033</v>
      </c>
      <c r="D338" t="s">
        <v>1657</v>
      </c>
      <c r="E338" t="s">
        <v>18</v>
      </c>
      <c r="F338" s="15" t="s">
        <v>1034</v>
      </c>
      <c r="G338" t="s">
        <v>31</v>
      </c>
      <c r="H338" t="s">
        <v>19</v>
      </c>
      <c r="I338" s="1">
        <v>44623</v>
      </c>
      <c r="J338" s="2">
        <v>0.58333333333333337</v>
      </c>
      <c r="K338" t="s">
        <v>32</v>
      </c>
      <c r="L338" t="s">
        <v>21</v>
      </c>
      <c r="M338" t="s">
        <v>717</v>
      </c>
      <c r="O338">
        <v>10</v>
      </c>
      <c r="R338" t="s">
        <v>1032</v>
      </c>
      <c r="S338" t="s">
        <v>34</v>
      </c>
    </row>
    <row r="339" spans="1:19" hidden="1" x14ac:dyDescent="0.25">
      <c r="A339">
        <f t="shared" si="15"/>
        <v>337</v>
      </c>
      <c r="B339">
        <f t="shared" si="16"/>
        <v>3</v>
      </c>
      <c r="C339" s="4" t="s">
        <v>1035</v>
      </c>
      <c r="D339" t="s">
        <v>197</v>
      </c>
      <c r="E339" t="s">
        <v>18</v>
      </c>
      <c r="F339" s="15" t="s">
        <v>1036</v>
      </c>
      <c r="G339" t="s">
        <v>31</v>
      </c>
      <c r="H339" t="s">
        <v>19</v>
      </c>
      <c r="I339" s="1">
        <v>44623</v>
      </c>
      <c r="J339" s="2">
        <v>0.66666666666666663</v>
      </c>
      <c r="K339" t="s">
        <v>20</v>
      </c>
      <c r="L339" t="s">
        <v>27</v>
      </c>
      <c r="M339" t="s">
        <v>239</v>
      </c>
      <c r="R339" t="s">
        <v>81</v>
      </c>
      <c r="S339" t="s">
        <v>34</v>
      </c>
    </row>
    <row r="340" spans="1:19" hidden="1" x14ac:dyDescent="0.25">
      <c r="A340">
        <f t="shared" si="15"/>
        <v>338</v>
      </c>
      <c r="B340">
        <f t="shared" si="16"/>
        <v>3</v>
      </c>
      <c r="C340" s="4" t="s">
        <v>1038</v>
      </c>
      <c r="D340" t="s">
        <v>1037</v>
      </c>
      <c r="E340" t="s">
        <v>18</v>
      </c>
      <c r="F340" s="15" t="s">
        <v>1039</v>
      </c>
      <c r="G340" t="s">
        <v>52</v>
      </c>
      <c r="H340" t="s">
        <v>19</v>
      </c>
      <c r="I340" s="1">
        <v>44624</v>
      </c>
      <c r="J340" s="2">
        <v>0.375</v>
      </c>
      <c r="K340" t="s">
        <v>32</v>
      </c>
      <c r="L340" t="s">
        <v>21</v>
      </c>
      <c r="M340" t="s">
        <v>717</v>
      </c>
      <c r="O340">
        <v>9</v>
      </c>
      <c r="R340" t="s">
        <v>366</v>
      </c>
      <c r="S340" t="s">
        <v>34</v>
      </c>
    </row>
    <row r="341" spans="1:19" hidden="1" x14ac:dyDescent="0.25">
      <c r="A341">
        <f t="shared" si="15"/>
        <v>339</v>
      </c>
      <c r="B341">
        <f t="shared" si="16"/>
        <v>3</v>
      </c>
      <c r="C341" s="4" t="s">
        <v>1041</v>
      </c>
      <c r="D341" t="s">
        <v>1040</v>
      </c>
      <c r="E341" t="s">
        <v>18</v>
      </c>
      <c r="F341" s="15" t="s">
        <v>1042</v>
      </c>
      <c r="G341" t="s">
        <v>52</v>
      </c>
      <c r="H341" t="s">
        <v>19</v>
      </c>
      <c r="I341" s="1">
        <v>44624</v>
      </c>
      <c r="J341" s="2">
        <v>0.58333333333333337</v>
      </c>
      <c r="K341" t="s">
        <v>20</v>
      </c>
      <c r="L341" t="s">
        <v>21</v>
      </c>
      <c r="M341" t="s">
        <v>717</v>
      </c>
      <c r="R341" t="s">
        <v>54</v>
      </c>
      <c r="S341" t="s">
        <v>34</v>
      </c>
    </row>
    <row r="342" spans="1:19" hidden="1" x14ac:dyDescent="0.25">
      <c r="A342">
        <f t="shared" si="15"/>
        <v>340</v>
      </c>
      <c r="B342">
        <f t="shared" si="16"/>
        <v>3</v>
      </c>
      <c r="C342" s="4" t="s">
        <v>1044</v>
      </c>
      <c r="D342" t="s">
        <v>1043</v>
      </c>
      <c r="E342" t="s">
        <v>18</v>
      </c>
      <c r="F342" s="15" t="s">
        <v>1045</v>
      </c>
      <c r="G342" t="s">
        <v>92</v>
      </c>
      <c r="H342" t="s">
        <v>19</v>
      </c>
      <c r="I342" s="1">
        <v>44624</v>
      </c>
      <c r="J342" s="2">
        <v>0.58333333333333337</v>
      </c>
      <c r="K342" t="s">
        <v>32</v>
      </c>
      <c r="L342" t="s">
        <v>21</v>
      </c>
      <c r="M342" t="s">
        <v>717</v>
      </c>
      <c r="O342">
        <v>10</v>
      </c>
      <c r="R342" t="s">
        <v>840</v>
      </c>
      <c r="S342" t="s">
        <v>23</v>
      </c>
    </row>
    <row r="343" spans="1:19" hidden="1" x14ac:dyDescent="0.25">
      <c r="A343">
        <f t="shared" si="15"/>
        <v>341</v>
      </c>
      <c r="B343">
        <f t="shared" si="16"/>
        <v>3</v>
      </c>
      <c r="C343" s="4" t="s">
        <v>1047</v>
      </c>
      <c r="D343" t="s">
        <v>1046</v>
      </c>
      <c r="E343" t="s">
        <v>18</v>
      </c>
      <c r="F343" s="15" t="s">
        <v>1048</v>
      </c>
      <c r="G343" t="s">
        <v>262</v>
      </c>
      <c r="H343" t="s">
        <v>19</v>
      </c>
      <c r="I343" s="1">
        <v>44624</v>
      </c>
      <c r="J343" s="2">
        <v>0.58333333333333337</v>
      </c>
      <c r="K343" t="s">
        <v>32</v>
      </c>
      <c r="L343" t="s">
        <v>21</v>
      </c>
      <c r="M343" t="s">
        <v>717</v>
      </c>
      <c r="O343">
        <v>10</v>
      </c>
      <c r="R343" t="s">
        <v>1049</v>
      </c>
      <c r="S343" t="s">
        <v>72</v>
      </c>
    </row>
    <row r="344" spans="1:19" hidden="1" x14ac:dyDescent="0.25">
      <c r="A344">
        <f t="shared" si="15"/>
        <v>342</v>
      </c>
      <c r="B344">
        <f t="shared" si="16"/>
        <v>3</v>
      </c>
      <c r="C344" s="4" t="s">
        <v>1051</v>
      </c>
      <c r="D344" t="s">
        <v>1050</v>
      </c>
      <c r="E344" t="s">
        <v>18</v>
      </c>
      <c r="F344" s="15" t="s">
        <v>1052</v>
      </c>
      <c r="G344" t="s">
        <v>52</v>
      </c>
      <c r="H344" t="s">
        <v>19</v>
      </c>
      <c r="I344" s="1">
        <v>44624</v>
      </c>
      <c r="J344" s="2">
        <v>0</v>
      </c>
      <c r="K344" t="s">
        <v>20</v>
      </c>
      <c r="L344" t="s">
        <v>27</v>
      </c>
      <c r="M344" t="s">
        <v>47</v>
      </c>
      <c r="P344" t="s">
        <v>1654</v>
      </c>
      <c r="R344" t="s">
        <v>192</v>
      </c>
      <c r="S344" t="s">
        <v>34</v>
      </c>
    </row>
    <row r="345" spans="1:19" hidden="1" x14ac:dyDescent="0.25">
      <c r="A345">
        <f t="shared" si="15"/>
        <v>343</v>
      </c>
      <c r="B345">
        <f t="shared" si="16"/>
        <v>3</v>
      </c>
      <c r="C345" s="4" t="s">
        <v>1054</v>
      </c>
      <c r="D345" t="s">
        <v>1053</v>
      </c>
      <c r="E345" t="s">
        <v>18</v>
      </c>
      <c r="F345" s="15" t="s">
        <v>1055</v>
      </c>
      <c r="G345" t="s">
        <v>31</v>
      </c>
      <c r="H345" t="s">
        <v>19</v>
      </c>
      <c r="I345" s="1">
        <v>44627</v>
      </c>
      <c r="J345" s="2">
        <v>0.375</v>
      </c>
      <c r="K345" t="s">
        <v>32</v>
      </c>
      <c r="L345" t="s">
        <v>21</v>
      </c>
      <c r="M345" t="s">
        <v>239</v>
      </c>
      <c r="O345">
        <v>10</v>
      </c>
      <c r="R345" t="s">
        <v>81</v>
      </c>
      <c r="S345" t="s">
        <v>34</v>
      </c>
    </row>
    <row r="346" spans="1:19" hidden="1" x14ac:dyDescent="0.25">
      <c r="A346">
        <f t="shared" si="15"/>
        <v>344</v>
      </c>
      <c r="B346">
        <f t="shared" si="16"/>
        <v>3</v>
      </c>
      <c r="C346" s="4" t="s">
        <v>1057</v>
      </c>
      <c r="D346" t="s">
        <v>1056</v>
      </c>
      <c r="E346" t="s">
        <v>18</v>
      </c>
      <c r="F346" s="15" t="s">
        <v>1058</v>
      </c>
      <c r="G346" t="s">
        <v>116</v>
      </c>
      <c r="H346" t="s">
        <v>19</v>
      </c>
      <c r="I346" s="1">
        <v>44627</v>
      </c>
      <c r="J346" s="2">
        <v>0.375</v>
      </c>
      <c r="K346" t="s">
        <v>32</v>
      </c>
      <c r="L346" t="s">
        <v>21</v>
      </c>
      <c r="M346" t="s">
        <v>239</v>
      </c>
      <c r="O346">
        <v>10</v>
      </c>
      <c r="R346" t="s">
        <v>117</v>
      </c>
      <c r="S346" t="s">
        <v>86</v>
      </c>
    </row>
    <row r="347" spans="1:19" hidden="1" x14ac:dyDescent="0.25">
      <c r="A347">
        <f t="shared" si="15"/>
        <v>345</v>
      </c>
      <c r="B347">
        <f t="shared" si="16"/>
        <v>3</v>
      </c>
      <c r="C347" s="4" t="s">
        <v>1060</v>
      </c>
      <c r="D347" t="s">
        <v>1059</v>
      </c>
      <c r="E347" t="s">
        <v>18</v>
      </c>
      <c r="F347" s="15" t="s">
        <v>1061</v>
      </c>
      <c r="G347" t="s">
        <v>66</v>
      </c>
      <c r="H347" t="s">
        <v>19</v>
      </c>
      <c r="I347" s="1">
        <v>44627</v>
      </c>
      <c r="J347" s="2">
        <v>0.45833333333333331</v>
      </c>
      <c r="K347" t="s">
        <v>20</v>
      </c>
      <c r="L347" t="s">
        <v>27</v>
      </c>
      <c r="M347" t="s">
        <v>717</v>
      </c>
      <c r="R347" t="s">
        <v>698</v>
      </c>
      <c r="S347" t="s">
        <v>34</v>
      </c>
    </row>
    <row r="348" spans="1:19" hidden="1" x14ac:dyDescent="0.25">
      <c r="A348">
        <f t="shared" si="15"/>
        <v>346</v>
      </c>
      <c r="B348">
        <f t="shared" si="16"/>
        <v>3</v>
      </c>
      <c r="C348" s="4" t="s">
        <v>1063</v>
      </c>
      <c r="D348" t="s">
        <v>1062</v>
      </c>
      <c r="E348" t="s">
        <v>18</v>
      </c>
      <c r="F348" s="15" t="s">
        <v>1064</v>
      </c>
      <c r="G348" t="s">
        <v>31</v>
      </c>
      <c r="H348" t="s">
        <v>19</v>
      </c>
      <c r="I348" s="1">
        <v>44627</v>
      </c>
      <c r="J348" s="2">
        <v>0.45833333333333331</v>
      </c>
      <c r="K348" t="s">
        <v>32</v>
      </c>
      <c r="L348" t="s">
        <v>27</v>
      </c>
      <c r="M348" t="s">
        <v>717</v>
      </c>
      <c r="O348">
        <v>9</v>
      </c>
      <c r="R348" t="s">
        <v>279</v>
      </c>
      <c r="S348" t="s">
        <v>34</v>
      </c>
    </row>
    <row r="349" spans="1:19" hidden="1" x14ac:dyDescent="0.25">
      <c r="A349">
        <f t="shared" si="15"/>
        <v>347</v>
      </c>
      <c r="B349">
        <f t="shared" si="16"/>
        <v>3</v>
      </c>
      <c r="C349" s="4" t="s">
        <v>1066</v>
      </c>
      <c r="D349" t="s">
        <v>1065</v>
      </c>
      <c r="E349" t="s">
        <v>18</v>
      </c>
      <c r="F349" s="15" t="s">
        <v>1067</v>
      </c>
      <c r="G349" t="s">
        <v>66</v>
      </c>
      <c r="H349" t="s">
        <v>19</v>
      </c>
      <c r="I349" s="1">
        <v>44627</v>
      </c>
      <c r="J349" s="2">
        <v>0.5625</v>
      </c>
      <c r="K349" t="s">
        <v>20</v>
      </c>
      <c r="L349" t="s">
        <v>27</v>
      </c>
      <c r="M349" t="s">
        <v>239</v>
      </c>
      <c r="N349">
        <v>1</v>
      </c>
      <c r="R349" t="s">
        <v>67</v>
      </c>
      <c r="S349" t="s">
        <v>34</v>
      </c>
    </row>
    <row r="350" spans="1:19" hidden="1" x14ac:dyDescent="0.25">
      <c r="A350">
        <f t="shared" si="15"/>
        <v>348</v>
      </c>
      <c r="B350">
        <f t="shared" si="16"/>
        <v>3</v>
      </c>
      <c r="C350" s="4" t="s">
        <v>1069</v>
      </c>
      <c r="D350" t="s">
        <v>1068</v>
      </c>
      <c r="E350" t="s">
        <v>18</v>
      </c>
      <c r="F350" s="15" t="s">
        <v>1070</v>
      </c>
      <c r="G350" t="s">
        <v>43</v>
      </c>
      <c r="H350" t="s">
        <v>19</v>
      </c>
      <c r="I350" s="1">
        <v>44627</v>
      </c>
      <c r="J350" s="2">
        <v>0.58333333333333337</v>
      </c>
      <c r="K350" t="s">
        <v>32</v>
      </c>
      <c r="L350" t="s">
        <v>21</v>
      </c>
      <c r="M350" t="s">
        <v>717</v>
      </c>
      <c r="O350">
        <v>10</v>
      </c>
      <c r="R350" t="s">
        <v>1071</v>
      </c>
      <c r="S350" t="s">
        <v>23</v>
      </c>
    </row>
    <row r="351" spans="1:19" hidden="1" x14ac:dyDescent="0.25">
      <c r="A351">
        <f t="shared" si="15"/>
        <v>349</v>
      </c>
      <c r="B351">
        <f t="shared" si="16"/>
        <v>3</v>
      </c>
      <c r="C351" s="4" t="s">
        <v>1073</v>
      </c>
      <c r="D351" t="s">
        <v>1072</v>
      </c>
      <c r="E351" t="s">
        <v>18</v>
      </c>
      <c r="F351" s="15" t="s">
        <v>1074</v>
      </c>
      <c r="G351" t="s">
        <v>66</v>
      </c>
      <c r="H351" t="s">
        <v>19</v>
      </c>
      <c r="I351" s="1">
        <v>44627</v>
      </c>
      <c r="J351" s="2">
        <v>0.58333333333333337</v>
      </c>
      <c r="K351" t="s">
        <v>32</v>
      </c>
      <c r="L351" t="s">
        <v>21</v>
      </c>
      <c r="M351" t="s">
        <v>717</v>
      </c>
      <c r="O351">
        <v>10</v>
      </c>
      <c r="R351" t="s">
        <v>729</v>
      </c>
      <c r="S351" t="s">
        <v>34</v>
      </c>
    </row>
    <row r="352" spans="1:19" hidden="1" x14ac:dyDescent="0.25">
      <c r="A352">
        <f t="shared" si="15"/>
        <v>350</v>
      </c>
      <c r="B352">
        <f t="shared" si="16"/>
        <v>3</v>
      </c>
      <c r="C352" s="4" t="s">
        <v>1076</v>
      </c>
      <c r="D352" t="s">
        <v>1075</v>
      </c>
      <c r="E352" t="s">
        <v>18</v>
      </c>
      <c r="F352" s="15" t="s">
        <v>1077</v>
      </c>
      <c r="G352" t="s">
        <v>31</v>
      </c>
      <c r="H352" t="s">
        <v>19</v>
      </c>
      <c r="I352" s="1">
        <v>44627</v>
      </c>
      <c r="J352" s="2">
        <v>0.58333333333333337</v>
      </c>
      <c r="K352" t="s">
        <v>32</v>
      </c>
      <c r="L352" t="s">
        <v>21</v>
      </c>
      <c r="M352" t="s">
        <v>717</v>
      </c>
      <c r="O352">
        <v>8</v>
      </c>
      <c r="S352" t="s">
        <v>34</v>
      </c>
    </row>
    <row r="353" spans="1:19" hidden="1" x14ac:dyDescent="0.25">
      <c r="A353">
        <f t="shared" si="15"/>
        <v>351</v>
      </c>
      <c r="B353">
        <f t="shared" si="16"/>
        <v>3</v>
      </c>
      <c r="C353" s="4" t="s">
        <v>1079</v>
      </c>
      <c r="D353" t="s">
        <v>1078</v>
      </c>
      <c r="E353" t="s">
        <v>18</v>
      </c>
      <c r="F353" s="15" t="s">
        <v>1080</v>
      </c>
      <c r="G353" t="s">
        <v>105</v>
      </c>
      <c r="H353" t="s">
        <v>19</v>
      </c>
      <c r="I353" s="1">
        <v>44627</v>
      </c>
      <c r="J353" s="2">
        <v>0.66666666666666663</v>
      </c>
      <c r="K353" t="s">
        <v>20</v>
      </c>
      <c r="L353" t="s">
        <v>27</v>
      </c>
      <c r="M353" t="s">
        <v>239</v>
      </c>
      <c r="R353" t="s">
        <v>106</v>
      </c>
      <c r="S353" t="s">
        <v>72</v>
      </c>
    </row>
    <row r="354" spans="1:19" hidden="1" x14ac:dyDescent="0.25">
      <c r="A354">
        <f t="shared" si="15"/>
        <v>352</v>
      </c>
      <c r="B354">
        <f t="shared" si="16"/>
        <v>3</v>
      </c>
      <c r="C354" s="4" t="s">
        <v>1082</v>
      </c>
      <c r="D354" t="s">
        <v>1081</v>
      </c>
      <c r="E354" t="s">
        <v>18</v>
      </c>
      <c r="F354" s="15" t="s">
        <v>1083</v>
      </c>
      <c r="G354" t="s">
        <v>31</v>
      </c>
      <c r="H354" t="s">
        <v>19</v>
      </c>
      <c r="I354" s="1">
        <v>44628</v>
      </c>
      <c r="J354" s="2">
        <v>0.375</v>
      </c>
      <c r="K354" t="s">
        <v>32</v>
      </c>
      <c r="L354" t="s">
        <v>21</v>
      </c>
      <c r="M354" t="s">
        <v>717</v>
      </c>
      <c r="O354">
        <v>7</v>
      </c>
      <c r="R354" t="s">
        <v>81</v>
      </c>
      <c r="S354" t="s">
        <v>34</v>
      </c>
    </row>
    <row r="355" spans="1:19" hidden="1" x14ac:dyDescent="0.25">
      <c r="A355">
        <f t="shared" si="15"/>
        <v>353</v>
      </c>
      <c r="B355">
        <f t="shared" si="16"/>
        <v>3</v>
      </c>
      <c r="C355" s="4" t="s">
        <v>1085</v>
      </c>
      <c r="D355" t="s">
        <v>1084</v>
      </c>
      <c r="E355" t="s">
        <v>18</v>
      </c>
      <c r="F355" s="15" t="s">
        <v>1086</v>
      </c>
      <c r="G355" t="s">
        <v>92</v>
      </c>
      <c r="H355" t="s">
        <v>19</v>
      </c>
      <c r="I355" s="1">
        <v>44628</v>
      </c>
      <c r="J355" s="2">
        <v>0.375</v>
      </c>
      <c r="K355" t="s">
        <v>32</v>
      </c>
      <c r="L355" t="s">
        <v>21</v>
      </c>
      <c r="M355" t="s">
        <v>717</v>
      </c>
      <c r="O355">
        <v>10</v>
      </c>
      <c r="R355" t="s">
        <v>483</v>
      </c>
      <c r="S355" t="s">
        <v>23</v>
      </c>
    </row>
    <row r="356" spans="1:19" hidden="1" x14ac:dyDescent="0.25">
      <c r="A356">
        <f t="shared" si="15"/>
        <v>354</v>
      </c>
      <c r="B356">
        <f t="shared" si="16"/>
        <v>3</v>
      </c>
      <c r="C356" s="4" t="s">
        <v>1088</v>
      </c>
      <c r="D356" t="s">
        <v>1087</v>
      </c>
      <c r="E356" t="s">
        <v>18</v>
      </c>
      <c r="F356" s="15" t="s">
        <v>1089</v>
      </c>
      <c r="G356" t="s">
        <v>31</v>
      </c>
      <c r="H356" t="s">
        <v>19</v>
      </c>
      <c r="I356" s="1">
        <v>44628</v>
      </c>
      <c r="J356" s="2">
        <v>0.375</v>
      </c>
      <c r="K356" t="s">
        <v>32</v>
      </c>
      <c r="L356" t="s">
        <v>21</v>
      </c>
      <c r="M356" t="s">
        <v>717</v>
      </c>
      <c r="O356">
        <v>10</v>
      </c>
      <c r="R356" t="s">
        <v>592</v>
      </c>
      <c r="S356" t="s">
        <v>34</v>
      </c>
    </row>
    <row r="357" spans="1:19" hidden="1" x14ac:dyDescent="0.25">
      <c r="A357">
        <f t="shared" si="15"/>
        <v>355</v>
      </c>
      <c r="B357">
        <f t="shared" si="16"/>
        <v>3</v>
      </c>
      <c r="C357" s="4" t="s">
        <v>1091</v>
      </c>
      <c r="D357" t="s">
        <v>1090</v>
      </c>
      <c r="E357" t="s">
        <v>18</v>
      </c>
      <c r="F357" s="15" t="s">
        <v>1092</v>
      </c>
      <c r="G357" t="s">
        <v>138</v>
      </c>
      <c r="H357" t="s">
        <v>19</v>
      </c>
      <c r="I357" s="1">
        <v>44628</v>
      </c>
      <c r="J357" s="2">
        <v>0.45833333333333331</v>
      </c>
      <c r="K357" t="s">
        <v>32</v>
      </c>
      <c r="L357" t="s">
        <v>27</v>
      </c>
      <c r="M357" t="s">
        <v>717</v>
      </c>
      <c r="O357">
        <v>10</v>
      </c>
      <c r="R357" t="s">
        <v>1093</v>
      </c>
      <c r="S357" t="s">
        <v>72</v>
      </c>
    </row>
    <row r="358" spans="1:19" hidden="1" x14ac:dyDescent="0.25">
      <c r="A358">
        <f t="shared" ref="A358:A385" si="17">ROW(356:2333)</f>
        <v>356</v>
      </c>
      <c r="B358">
        <f t="shared" si="16"/>
        <v>3</v>
      </c>
      <c r="C358" s="4" t="s">
        <v>1095</v>
      </c>
      <c r="D358" t="s">
        <v>1094</v>
      </c>
      <c r="E358" t="s">
        <v>18</v>
      </c>
      <c r="F358" s="15" t="s">
        <v>1096</v>
      </c>
      <c r="G358" t="s">
        <v>304</v>
      </c>
      <c r="H358" t="s">
        <v>19</v>
      </c>
      <c r="I358" s="1">
        <v>44628</v>
      </c>
      <c r="J358" s="2">
        <v>0.45833333333333331</v>
      </c>
      <c r="K358" t="s">
        <v>32</v>
      </c>
      <c r="L358" t="s">
        <v>27</v>
      </c>
      <c r="M358" t="s">
        <v>717</v>
      </c>
      <c r="O358">
        <v>10</v>
      </c>
      <c r="R358" t="s">
        <v>1097</v>
      </c>
      <c r="S358" t="s">
        <v>72</v>
      </c>
    </row>
    <row r="359" spans="1:19" hidden="1" x14ac:dyDescent="0.25">
      <c r="A359">
        <f t="shared" si="17"/>
        <v>357</v>
      </c>
      <c r="B359">
        <f t="shared" si="16"/>
        <v>3</v>
      </c>
      <c r="C359" s="4" t="s">
        <v>1099</v>
      </c>
      <c r="D359" t="s">
        <v>1098</v>
      </c>
      <c r="E359" t="s">
        <v>18</v>
      </c>
      <c r="F359" s="15" t="s">
        <v>1100</v>
      </c>
      <c r="G359" t="s">
        <v>26</v>
      </c>
      <c r="H359" t="s">
        <v>19</v>
      </c>
      <c r="I359" s="1">
        <v>44628</v>
      </c>
      <c r="J359" s="2">
        <v>0.45833333333333331</v>
      </c>
      <c r="K359" t="s">
        <v>20</v>
      </c>
      <c r="L359" t="s">
        <v>27</v>
      </c>
      <c r="M359" t="s">
        <v>717</v>
      </c>
      <c r="R359" t="s">
        <v>1101</v>
      </c>
      <c r="S359" t="s">
        <v>23</v>
      </c>
    </row>
    <row r="360" spans="1:19" hidden="1" x14ac:dyDescent="0.25">
      <c r="A360">
        <f t="shared" si="17"/>
        <v>358</v>
      </c>
      <c r="B360">
        <f t="shared" si="16"/>
        <v>3</v>
      </c>
      <c r="C360" s="4" t="s">
        <v>1103</v>
      </c>
      <c r="D360" t="s">
        <v>1102</v>
      </c>
      <c r="E360" t="s">
        <v>18</v>
      </c>
      <c r="F360" s="15" t="s">
        <v>1104</v>
      </c>
      <c r="G360" t="s">
        <v>31</v>
      </c>
      <c r="H360" t="s">
        <v>19</v>
      </c>
      <c r="I360" s="1">
        <v>44628</v>
      </c>
      <c r="J360" s="2">
        <v>0.45833333333333331</v>
      </c>
      <c r="K360" t="s">
        <v>32</v>
      </c>
      <c r="L360" t="s">
        <v>27</v>
      </c>
      <c r="M360" t="s">
        <v>717</v>
      </c>
      <c r="O360">
        <v>10</v>
      </c>
      <c r="R360" t="s">
        <v>271</v>
      </c>
      <c r="S360" t="s">
        <v>34</v>
      </c>
    </row>
    <row r="361" spans="1:19" hidden="1" x14ac:dyDescent="0.25">
      <c r="A361">
        <f t="shared" si="17"/>
        <v>359</v>
      </c>
      <c r="B361">
        <f t="shared" si="16"/>
        <v>3</v>
      </c>
      <c r="C361" s="4" t="s">
        <v>1106</v>
      </c>
      <c r="D361" t="s">
        <v>1105</v>
      </c>
      <c r="E361" t="s">
        <v>18</v>
      </c>
      <c r="F361" s="15" t="s">
        <v>1107</v>
      </c>
      <c r="G361" t="s">
        <v>31</v>
      </c>
      <c r="H361" t="s">
        <v>19</v>
      </c>
      <c r="I361" s="1">
        <v>44628</v>
      </c>
      <c r="J361" s="2">
        <v>0.58333333333333337</v>
      </c>
      <c r="K361" t="s">
        <v>32</v>
      </c>
      <c r="L361" t="s">
        <v>21</v>
      </c>
      <c r="M361" t="s">
        <v>239</v>
      </c>
      <c r="O361">
        <v>10</v>
      </c>
      <c r="R361" t="s">
        <v>81</v>
      </c>
      <c r="S361" t="s">
        <v>34</v>
      </c>
    </row>
    <row r="362" spans="1:19" hidden="1" x14ac:dyDescent="0.25">
      <c r="A362">
        <f t="shared" si="17"/>
        <v>360</v>
      </c>
      <c r="B362">
        <f t="shared" si="16"/>
        <v>3</v>
      </c>
      <c r="C362" s="4" t="s">
        <v>1109</v>
      </c>
      <c r="D362" t="s">
        <v>1108</v>
      </c>
      <c r="E362" t="s">
        <v>18</v>
      </c>
      <c r="F362" s="15" t="s">
        <v>1110</v>
      </c>
      <c r="G362" t="s">
        <v>343</v>
      </c>
      <c r="H362" t="s">
        <v>19</v>
      </c>
      <c r="I362" s="1">
        <v>44628</v>
      </c>
      <c r="J362" s="2">
        <v>0.58333333333333337</v>
      </c>
      <c r="K362" t="s">
        <v>32</v>
      </c>
      <c r="L362" t="s">
        <v>21</v>
      </c>
      <c r="M362" t="s">
        <v>239</v>
      </c>
      <c r="O362">
        <v>10</v>
      </c>
      <c r="R362" t="s">
        <v>1770</v>
      </c>
      <c r="S362" t="s">
        <v>34</v>
      </c>
    </row>
    <row r="363" spans="1:19" hidden="1" x14ac:dyDescent="0.25">
      <c r="A363">
        <f t="shared" si="17"/>
        <v>361</v>
      </c>
      <c r="B363">
        <f t="shared" si="16"/>
        <v>3</v>
      </c>
      <c r="C363" s="4" t="s">
        <v>1112</v>
      </c>
      <c r="D363" t="s">
        <v>1111</v>
      </c>
      <c r="E363" t="s">
        <v>18</v>
      </c>
      <c r="F363" s="15" t="s">
        <v>1113</v>
      </c>
      <c r="G363" t="s">
        <v>31</v>
      </c>
      <c r="H363" t="s">
        <v>19</v>
      </c>
      <c r="I363" s="1">
        <v>44628</v>
      </c>
      <c r="J363" s="2">
        <v>0.58333333333333337</v>
      </c>
      <c r="K363" t="s">
        <v>32</v>
      </c>
      <c r="L363" t="s">
        <v>21</v>
      </c>
      <c r="M363" t="s">
        <v>239</v>
      </c>
      <c r="O363">
        <v>10</v>
      </c>
      <c r="R363" t="s">
        <v>33</v>
      </c>
      <c r="S363" t="s">
        <v>34</v>
      </c>
    </row>
    <row r="364" spans="1:19" hidden="1" x14ac:dyDescent="0.25">
      <c r="A364">
        <f t="shared" si="17"/>
        <v>362</v>
      </c>
      <c r="B364">
        <f t="shared" si="16"/>
        <v>3</v>
      </c>
      <c r="C364" s="4" t="s">
        <v>1115</v>
      </c>
      <c r="D364" t="s">
        <v>1114</v>
      </c>
      <c r="E364" t="s">
        <v>18</v>
      </c>
      <c r="F364" s="15" t="s">
        <v>1116</v>
      </c>
      <c r="G364" t="s">
        <v>43</v>
      </c>
      <c r="H364" t="s">
        <v>19</v>
      </c>
      <c r="I364" s="1">
        <v>44628</v>
      </c>
      <c r="J364" s="2">
        <v>0.58333333333333337</v>
      </c>
      <c r="K364" t="s">
        <v>32</v>
      </c>
      <c r="L364" t="s">
        <v>21</v>
      </c>
      <c r="M364" t="s">
        <v>239</v>
      </c>
      <c r="O364">
        <v>8</v>
      </c>
      <c r="R364" t="s">
        <v>1117</v>
      </c>
      <c r="S364" t="s">
        <v>23</v>
      </c>
    </row>
    <row r="365" spans="1:19" hidden="1" x14ac:dyDescent="0.25">
      <c r="A365">
        <f t="shared" si="17"/>
        <v>363</v>
      </c>
      <c r="B365">
        <f t="shared" si="16"/>
        <v>3</v>
      </c>
      <c r="C365" s="4" t="s">
        <v>1119</v>
      </c>
      <c r="D365" t="s">
        <v>1118</v>
      </c>
      <c r="E365" t="s">
        <v>18</v>
      </c>
      <c r="F365" s="15" t="s">
        <v>1120</v>
      </c>
      <c r="G365" t="s">
        <v>43</v>
      </c>
      <c r="H365" t="s">
        <v>19</v>
      </c>
      <c r="I365" s="1">
        <v>44628</v>
      </c>
      <c r="J365" s="2">
        <v>0.58333333333333337</v>
      </c>
      <c r="K365" t="s">
        <v>32</v>
      </c>
      <c r="L365" t="s">
        <v>21</v>
      </c>
      <c r="M365" t="s">
        <v>239</v>
      </c>
      <c r="O365">
        <v>8</v>
      </c>
      <c r="R365" t="s">
        <v>1117</v>
      </c>
      <c r="S365" t="s">
        <v>23</v>
      </c>
    </row>
    <row r="366" spans="1:19" hidden="1" x14ac:dyDescent="0.25">
      <c r="A366">
        <f t="shared" si="17"/>
        <v>364</v>
      </c>
      <c r="B366">
        <f t="shared" si="16"/>
        <v>3</v>
      </c>
      <c r="C366" s="4" t="s">
        <v>1121</v>
      </c>
      <c r="D366" t="s">
        <v>154</v>
      </c>
      <c r="E366" t="s">
        <v>18</v>
      </c>
      <c r="F366" s="15" t="s">
        <v>635</v>
      </c>
      <c r="G366" t="s">
        <v>31</v>
      </c>
      <c r="H366" t="s">
        <v>19</v>
      </c>
      <c r="I366" s="1">
        <v>44628</v>
      </c>
      <c r="J366" s="2">
        <v>0.66666666666666663</v>
      </c>
      <c r="K366" t="s">
        <v>20</v>
      </c>
      <c r="L366" t="s">
        <v>27</v>
      </c>
      <c r="M366" t="s">
        <v>239</v>
      </c>
      <c r="R366" t="s">
        <v>156</v>
      </c>
      <c r="S366" t="s">
        <v>34</v>
      </c>
    </row>
    <row r="367" spans="1:19" hidden="1" x14ac:dyDescent="0.25">
      <c r="A367">
        <f t="shared" si="17"/>
        <v>365</v>
      </c>
      <c r="B367">
        <f t="shared" si="16"/>
        <v>3</v>
      </c>
      <c r="C367" s="4" t="s">
        <v>1123</v>
      </c>
      <c r="D367" t="s">
        <v>1122</v>
      </c>
      <c r="E367" t="s">
        <v>18</v>
      </c>
      <c r="F367" s="15" t="s">
        <v>1124</v>
      </c>
      <c r="G367" t="s">
        <v>31</v>
      </c>
      <c r="H367" t="s">
        <v>19</v>
      </c>
      <c r="I367" s="1">
        <v>44628</v>
      </c>
      <c r="J367" s="2">
        <v>0.66666666666666663</v>
      </c>
      <c r="K367" t="s">
        <v>20</v>
      </c>
      <c r="L367" t="s">
        <v>27</v>
      </c>
      <c r="M367" t="s">
        <v>239</v>
      </c>
      <c r="R367" t="s">
        <v>81</v>
      </c>
      <c r="S367" t="s">
        <v>34</v>
      </c>
    </row>
    <row r="368" spans="1:19" hidden="1" x14ac:dyDescent="0.25">
      <c r="A368">
        <f t="shared" si="17"/>
        <v>366</v>
      </c>
      <c r="B368">
        <f t="shared" si="16"/>
        <v>3</v>
      </c>
      <c r="C368" s="4" t="s">
        <v>1126</v>
      </c>
      <c r="D368" t="s">
        <v>1125</v>
      </c>
      <c r="E368" t="s">
        <v>18</v>
      </c>
      <c r="F368" s="15" t="s">
        <v>1127</v>
      </c>
      <c r="G368" t="s">
        <v>66</v>
      </c>
      <c r="H368" t="s">
        <v>19</v>
      </c>
      <c r="I368" s="1">
        <v>44628</v>
      </c>
      <c r="J368" s="2">
        <v>0.66666666666666663</v>
      </c>
      <c r="K368" t="s">
        <v>32</v>
      </c>
      <c r="L368" t="s">
        <v>27</v>
      </c>
      <c r="M368" t="s">
        <v>239</v>
      </c>
      <c r="O368">
        <v>8</v>
      </c>
      <c r="R368" t="s">
        <v>243</v>
      </c>
      <c r="S368" t="s">
        <v>34</v>
      </c>
    </row>
    <row r="369" spans="1:19" hidden="1" x14ac:dyDescent="0.25">
      <c r="A369">
        <f t="shared" si="17"/>
        <v>367</v>
      </c>
      <c r="B369">
        <f t="shared" si="16"/>
        <v>3</v>
      </c>
      <c r="C369" s="4" t="s">
        <v>1129</v>
      </c>
      <c r="D369" t="s">
        <v>1128</v>
      </c>
      <c r="E369" t="s">
        <v>18</v>
      </c>
      <c r="F369" s="15" t="s">
        <v>1130</v>
      </c>
      <c r="G369" t="s">
        <v>31</v>
      </c>
      <c r="H369" t="s">
        <v>19</v>
      </c>
      <c r="I369" s="1">
        <v>44628</v>
      </c>
      <c r="J369" s="2">
        <v>0</v>
      </c>
      <c r="K369" t="s">
        <v>32</v>
      </c>
      <c r="L369" t="s">
        <v>27</v>
      </c>
      <c r="M369" t="s">
        <v>47</v>
      </c>
      <c r="P369" t="s">
        <v>139</v>
      </c>
      <c r="R369" t="s">
        <v>1131</v>
      </c>
      <c r="S369" t="s">
        <v>34</v>
      </c>
    </row>
    <row r="370" spans="1:19" hidden="1" x14ac:dyDescent="0.25">
      <c r="A370">
        <f t="shared" si="17"/>
        <v>368</v>
      </c>
      <c r="B370">
        <f t="shared" si="16"/>
        <v>3</v>
      </c>
      <c r="C370" s="4" t="s">
        <v>1132</v>
      </c>
      <c r="D370" t="s">
        <v>125</v>
      </c>
      <c r="E370" t="s">
        <v>18</v>
      </c>
      <c r="F370" s="15" t="s">
        <v>629</v>
      </c>
      <c r="G370" t="s">
        <v>31</v>
      </c>
      <c r="H370" t="s">
        <v>19</v>
      </c>
      <c r="I370" s="1">
        <v>44628</v>
      </c>
      <c r="J370" s="2">
        <v>0</v>
      </c>
      <c r="K370" t="s">
        <v>20</v>
      </c>
      <c r="L370" t="s">
        <v>27</v>
      </c>
      <c r="M370" t="s">
        <v>47</v>
      </c>
      <c r="P370" t="s">
        <v>1133</v>
      </c>
      <c r="R370" t="s">
        <v>1134</v>
      </c>
      <c r="S370" t="s">
        <v>34</v>
      </c>
    </row>
    <row r="371" spans="1:19" hidden="1" x14ac:dyDescent="0.25">
      <c r="A371">
        <f t="shared" si="17"/>
        <v>369</v>
      </c>
      <c r="B371">
        <f t="shared" si="16"/>
        <v>3</v>
      </c>
      <c r="C371" s="4" t="s">
        <v>1136</v>
      </c>
      <c r="D371" t="s">
        <v>1135</v>
      </c>
      <c r="E371" t="s">
        <v>18</v>
      </c>
      <c r="F371" s="15" t="s">
        <v>1137</v>
      </c>
      <c r="G371" t="s">
        <v>31</v>
      </c>
      <c r="H371" t="s">
        <v>19</v>
      </c>
      <c r="I371" s="1">
        <v>44629</v>
      </c>
      <c r="J371" s="2">
        <v>0.375</v>
      </c>
      <c r="K371" t="s">
        <v>32</v>
      </c>
      <c r="L371" t="s">
        <v>27</v>
      </c>
      <c r="M371" t="s">
        <v>239</v>
      </c>
      <c r="O371">
        <v>10</v>
      </c>
      <c r="R371" t="s">
        <v>81</v>
      </c>
      <c r="S371" t="s">
        <v>34</v>
      </c>
    </row>
    <row r="372" spans="1:19" hidden="1" x14ac:dyDescent="0.25">
      <c r="A372">
        <f t="shared" si="17"/>
        <v>370</v>
      </c>
      <c r="B372">
        <f t="shared" si="16"/>
        <v>3</v>
      </c>
      <c r="C372" s="4" t="s">
        <v>1139</v>
      </c>
      <c r="D372" t="s">
        <v>1138</v>
      </c>
      <c r="E372" t="s">
        <v>18</v>
      </c>
      <c r="F372" s="15" t="s">
        <v>1140</v>
      </c>
      <c r="G372" t="s">
        <v>52</v>
      </c>
      <c r="H372" t="s">
        <v>19</v>
      </c>
      <c r="I372" s="1">
        <v>44629</v>
      </c>
      <c r="J372" s="2">
        <v>0.45833333333333331</v>
      </c>
      <c r="K372" t="s">
        <v>32</v>
      </c>
      <c r="L372" t="s">
        <v>21</v>
      </c>
      <c r="M372" t="s">
        <v>717</v>
      </c>
      <c r="O372">
        <v>10</v>
      </c>
      <c r="R372" t="s">
        <v>54</v>
      </c>
      <c r="S372" t="s">
        <v>34</v>
      </c>
    </row>
    <row r="373" spans="1:19" hidden="1" x14ac:dyDescent="0.25">
      <c r="A373">
        <f t="shared" si="17"/>
        <v>371</v>
      </c>
      <c r="B373">
        <f t="shared" si="16"/>
        <v>3</v>
      </c>
      <c r="C373" s="4" t="s">
        <v>1142</v>
      </c>
      <c r="D373" t="s">
        <v>1141</v>
      </c>
      <c r="E373" t="s">
        <v>18</v>
      </c>
      <c r="F373" s="15" t="s">
        <v>1143</v>
      </c>
      <c r="G373" t="s">
        <v>31</v>
      </c>
      <c r="H373" t="s">
        <v>19</v>
      </c>
      <c r="I373" s="1">
        <v>44629</v>
      </c>
      <c r="J373" s="2">
        <v>0.45833333333333331</v>
      </c>
      <c r="K373" t="s">
        <v>32</v>
      </c>
      <c r="L373" t="s">
        <v>21</v>
      </c>
      <c r="M373" t="s">
        <v>717</v>
      </c>
      <c r="O373">
        <v>10</v>
      </c>
      <c r="R373" t="s">
        <v>1144</v>
      </c>
      <c r="S373" t="s">
        <v>34</v>
      </c>
    </row>
    <row r="374" spans="1:19" hidden="1" x14ac:dyDescent="0.25">
      <c r="A374">
        <f t="shared" si="17"/>
        <v>372</v>
      </c>
      <c r="B374">
        <f t="shared" si="16"/>
        <v>3</v>
      </c>
      <c r="C374" s="4" t="s">
        <v>1145</v>
      </c>
      <c r="D374" t="s">
        <v>1146</v>
      </c>
      <c r="E374" t="s">
        <v>18</v>
      </c>
      <c r="F374" s="15" t="s">
        <v>1147</v>
      </c>
      <c r="G374" t="s">
        <v>101</v>
      </c>
      <c r="H374" t="s">
        <v>19</v>
      </c>
      <c r="I374" s="1">
        <v>44629</v>
      </c>
      <c r="J374" s="2">
        <v>0.45833333333333331</v>
      </c>
      <c r="K374" t="s">
        <v>32</v>
      </c>
      <c r="L374" t="s">
        <v>21</v>
      </c>
      <c r="M374" t="s">
        <v>717</v>
      </c>
      <c r="O374">
        <v>10</v>
      </c>
      <c r="R374" t="s">
        <v>102</v>
      </c>
      <c r="S374" t="s">
        <v>72</v>
      </c>
    </row>
    <row r="375" spans="1:19" hidden="1" x14ac:dyDescent="0.25">
      <c r="A375">
        <f t="shared" si="17"/>
        <v>373</v>
      </c>
      <c r="B375">
        <f t="shared" si="16"/>
        <v>3</v>
      </c>
      <c r="C375" s="4" t="s">
        <v>1148</v>
      </c>
      <c r="D375" t="s">
        <v>1149</v>
      </c>
      <c r="E375" t="s">
        <v>18</v>
      </c>
      <c r="F375" s="15" t="s">
        <v>1150</v>
      </c>
      <c r="G375" t="s">
        <v>1151</v>
      </c>
      <c r="H375" t="s">
        <v>19</v>
      </c>
      <c r="I375" s="1">
        <v>44629</v>
      </c>
      <c r="J375" s="2">
        <v>0.45833333333333331</v>
      </c>
      <c r="K375" t="s">
        <v>32</v>
      </c>
      <c r="L375" t="s">
        <v>21</v>
      </c>
      <c r="M375" t="s">
        <v>717</v>
      </c>
      <c r="O375">
        <v>10</v>
      </c>
      <c r="R375" t="s">
        <v>1152</v>
      </c>
      <c r="S375" t="s">
        <v>23</v>
      </c>
    </row>
    <row r="376" spans="1:19" hidden="1" x14ac:dyDescent="0.25">
      <c r="A376">
        <f t="shared" si="17"/>
        <v>374</v>
      </c>
      <c r="B376">
        <f t="shared" si="16"/>
        <v>3</v>
      </c>
      <c r="C376" s="4" t="s">
        <v>1154</v>
      </c>
      <c r="D376" t="s">
        <v>1153</v>
      </c>
      <c r="E376" t="s">
        <v>18</v>
      </c>
      <c r="F376" s="15" t="s">
        <v>1155</v>
      </c>
      <c r="G376" t="s">
        <v>101</v>
      </c>
      <c r="H376" t="s">
        <v>19</v>
      </c>
      <c r="I376" s="1">
        <v>44629</v>
      </c>
      <c r="J376" s="2">
        <v>0.58333333333333337</v>
      </c>
      <c r="K376" t="s">
        <v>32</v>
      </c>
      <c r="L376" t="s">
        <v>21</v>
      </c>
      <c r="M376" t="s">
        <v>717</v>
      </c>
      <c r="O376">
        <v>10</v>
      </c>
      <c r="R376" t="s">
        <v>1156</v>
      </c>
      <c r="S376" t="s">
        <v>72</v>
      </c>
    </row>
    <row r="377" spans="1:19" hidden="1" x14ac:dyDescent="0.25">
      <c r="A377">
        <f t="shared" si="17"/>
        <v>375</v>
      </c>
      <c r="B377">
        <f t="shared" si="16"/>
        <v>3</v>
      </c>
      <c r="C377" s="4" t="s">
        <v>1158</v>
      </c>
      <c r="D377" t="s">
        <v>1157</v>
      </c>
      <c r="E377" t="s">
        <v>18</v>
      </c>
      <c r="F377" s="15" t="s">
        <v>1159</v>
      </c>
      <c r="G377" t="s">
        <v>84</v>
      </c>
      <c r="H377" t="s">
        <v>19</v>
      </c>
      <c r="I377" s="1">
        <v>44629</v>
      </c>
      <c r="J377" s="2">
        <v>0.58333333333333337</v>
      </c>
      <c r="K377" t="s">
        <v>32</v>
      </c>
      <c r="L377" t="s">
        <v>21</v>
      </c>
      <c r="M377" t="s">
        <v>717</v>
      </c>
      <c r="O377">
        <v>10</v>
      </c>
      <c r="R377" t="s">
        <v>554</v>
      </c>
      <c r="S377" t="s">
        <v>86</v>
      </c>
    </row>
    <row r="378" spans="1:19" hidden="1" x14ac:dyDescent="0.25">
      <c r="A378">
        <f t="shared" si="17"/>
        <v>376</v>
      </c>
      <c r="B378">
        <f t="shared" si="16"/>
        <v>3</v>
      </c>
      <c r="C378" s="4" t="s">
        <v>1161</v>
      </c>
      <c r="D378" t="s">
        <v>1160</v>
      </c>
      <c r="E378" t="s">
        <v>18</v>
      </c>
      <c r="F378" s="15" t="s">
        <v>1162</v>
      </c>
      <c r="G378" t="s">
        <v>31</v>
      </c>
      <c r="H378" t="s">
        <v>19</v>
      </c>
      <c r="I378" s="1">
        <v>44629</v>
      </c>
      <c r="J378" s="2">
        <v>0.58333333333333337</v>
      </c>
      <c r="K378" t="s">
        <v>32</v>
      </c>
      <c r="L378" t="s">
        <v>21</v>
      </c>
      <c r="M378" t="s">
        <v>717</v>
      </c>
      <c r="O378">
        <v>10</v>
      </c>
      <c r="R378" t="s">
        <v>951</v>
      </c>
      <c r="S378" t="s">
        <v>34</v>
      </c>
    </row>
    <row r="379" spans="1:19" hidden="1" x14ac:dyDescent="0.25">
      <c r="A379">
        <f t="shared" si="17"/>
        <v>377</v>
      </c>
      <c r="B379">
        <f t="shared" si="16"/>
        <v>3</v>
      </c>
      <c r="C379" s="4" t="s">
        <v>1163</v>
      </c>
      <c r="D379" t="s">
        <v>249</v>
      </c>
      <c r="E379" t="s">
        <v>18</v>
      </c>
      <c r="F379" s="15" t="s">
        <v>1164</v>
      </c>
      <c r="G379" t="s">
        <v>251</v>
      </c>
      <c r="H379" t="s">
        <v>19</v>
      </c>
      <c r="I379" s="1">
        <v>44629</v>
      </c>
      <c r="J379" s="2">
        <v>0</v>
      </c>
      <c r="K379" t="s">
        <v>20</v>
      </c>
      <c r="L379" t="s">
        <v>27</v>
      </c>
      <c r="M379" t="s">
        <v>47</v>
      </c>
      <c r="R379" t="s">
        <v>1297</v>
      </c>
      <c r="S379" t="s">
        <v>86</v>
      </c>
    </row>
    <row r="380" spans="1:19" hidden="1" x14ac:dyDescent="0.25">
      <c r="A380">
        <f t="shared" si="17"/>
        <v>378</v>
      </c>
      <c r="B380">
        <f t="shared" si="16"/>
        <v>3</v>
      </c>
      <c r="C380" s="4" t="s">
        <v>1165</v>
      </c>
      <c r="D380" t="s">
        <v>120</v>
      </c>
      <c r="E380" t="s">
        <v>18</v>
      </c>
      <c r="F380" s="15" t="s">
        <v>1166</v>
      </c>
      <c r="G380" t="s">
        <v>31</v>
      </c>
      <c r="H380" t="s">
        <v>19</v>
      </c>
      <c r="I380" s="1">
        <v>44629</v>
      </c>
      <c r="J380" s="2">
        <v>0</v>
      </c>
      <c r="K380" t="s">
        <v>20</v>
      </c>
      <c r="L380" t="s">
        <v>21</v>
      </c>
      <c r="M380" t="s">
        <v>47</v>
      </c>
      <c r="P380" t="s">
        <v>460</v>
      </c>
      <c r="R380" t="s">
        <v>81</v>
      </c>
      <c r="S380" t="s">
        <v>34</v>
      </c>
    </row>
    <row r="381" spans="1:19" hidden="1" x14ac:dyDescent="0.25">
      <c r="A381">
        <f t="shared" si="17"/>
        <v>379</v>
      </c>
      <c r="B381">
        <f t="shared" si="16"/>
        <v>3</v>
      </c>
      <c r="C381" s="4" t="s">
        <v>1167</v>
      </c>
      <c r="D381" t="s">
        <v>120</v>
      </c>
      <c r="E381" t="s">
        <v>18</v>
      </c>
      <c r="F381" s="15" t="s">
        <v>1166</v>
      </c>
      <c r="G381" t="s">
        <v>31</v>
      </c>
      <c r="H381" t="s">
        <v>19</v>
      </c>
      <c r="I381" s="1">
        <v>44629</v>
      </c>
      <c r="J381" s="2">
        <v>0</v>
      </c>
      <c r="K381" t="s">
        <v>20</v>
      </c>
      <c r="L381" t="s">
        <v>21</v>
      </c>
      <c r="M381" t="s">
        <v>47</v>
      </c>
      <c r="P381" t="s">
        <v>460</v>
      </c>
      <c r="R381" t="s">
        <v>81</v>
      </c>
      <c r="S381" t="s">
        <v>34</v>
      </c>
    </row>
    <row r="382" spans="1:19" hidden="1" x14ac:dyDescent="0.25">
      <c r="A382">
        <f t="shared" si="17"/>
        <v>380</v>
      </c>
      <c r="B382">
        <f t="shared" si="16"/>
        <v>3</v>
      </c>
      <c r="C382" s="4" t="s">
        <v>1169</v>
      </c>
      <c r="D382" t="s">
        <v>1168</v>
      </c>
      <c r="E382" t="s">
        <v>18</v>
      </c>
      <c r="F382" s="15" t="s">
        <v>1170</v>
      </c>
      <c r="G382" t="s">
        <v>52</v>
      </c>
      <c r="H382" t="s">
        <v>19</v>
      </c>
      <c r="I382" s="1">
        <v>44630</v>
      </c>
      <c r="J382" s="2">
        <v>0.45833333333333331</v>
      </c>
      <c r="K382" t="s">
        <v>20</v>
      </c>
      <c r="L382" t="s">
        <v>27</v>
      </c>
      <c r="M382" t="s">
        <v>717</v>
      </c>
      <c r="N382">
        <v>1</v>
      </c>
      <c r="R382" t="s">
        <v>54</v>
      </c>
      <c r="S382" t="s">
        <v>34</v>
      </c>
    </row>
    <row r="383" spans="1:19" hidden="1" x14ac:dyDescent="0.25">
      <c r="A383">
        <f t="shared" si="17"/>
        <v>381</v>
      </c>
      <c r="B383">
        <f t="shared" si="16"/>
        <v>3</v>
      </c>
      <c r="C383" s="4" t="s">
        <v>1172</v>
      </c>
      <c r="D383" t="s">
        <v>1171</v>
      </c>
      <c r="E383" t="s">
        <v>18</v>
      </c>
      <c r="F383" s="15" t="s">
        <v>1173</v>
      </c>
      <c r="G383" t="s">
        <v>52</v>
      </c>
      <c r="H383" t="s">
        <v>19</v>
      </c>
      <c r="I383" s="1">
        <v>44630</v>
      </c>
      <c r="J383" s="2">
        <v>0.45833333333333331</v>
      </c>
      <c r="K383" t="s">
        <v>32</v>
      </c>
      <c r="L383" t="s">
        <v>27</v>
      </c>
      <c r="M383" t="s">
        <v>717</v>
      </c>
      <c r="O383">
        <v>10</v>
      </c>
      <c r="R383" t="s">
        <v>366</v>
      </c>
      <c r="S383" t="s">
        <v>34</v>
      </c>
    </row>
    <row r="384" spans="1:19" hidden="1" x14ac:dyDescent="0.25">
      <c r="A384">
        <f t="shared" si="17"/>
        <v>382</v>
      </c>
      <c r="B384">
        <f t="shared" si="16"/>
        <v>3</v>
      </c>
      <c r="C384" s="4" t="s">
        <v>1175</v>
      </c>
      <c r="D384" t="s">
        <v>1174</v>
      </c>
      <c r="E384" t="s">
        <v>18</v>
      </c>
      <c r="F384" s="15" t="s">
        <v>1176</v>
      </c>
      <c r="G384" t="s">
        <v>31</v>
      </c>
      <c r="H384" t="s">
        <v>19</v>
      </c>
      <c r="I384" s="1">
        <v>44630</v>
      </c>
      <c r="J384" s="2">
        <v>0.45833333333333331</v>
      </c>
      <c r="K384" t="s">
        <v>32</v>
      </c>
      <c r="L384" t="s">
        <v>27</v>
      </c>
      <c r="M384" t="s">
        <v>717</v>
      </c>
      <c r="O384">
        <v>10</v>
      </c>
      <c r="R384" t="s">
        <v>33</v>
      </c>
      <c r="S384" t="s">
        <v>34</v>
      </c>
    </row>
    <row r="385" spans="1:19" hidden="1" x14ac:dyDescent="0.25">
      <c r="A385">
        <f t="shared" si="17"/>
        <v>383</v>
      </c>
      <c r="B385">
        <f t="shared" si="16"/>
        <v>3</v>
      </c>
      <c r="C385" s="4" t="s">
        <v>1178</v>
      </c>
      <c r="D385" t="s">
        <v>1177</v>
      </c>
      <c r="E385" t="s">
        <v>18</v>
      </c>
      <c r="F385" s="15" t="s">
        <v>1179</v>
      </c>
      <c r="G385" t="s">
        <v>133</v>
      </c>
      <c r="H385" t="s">
        <v>19</v>
      </c>
      <c r="I385" s="1">
        <v>44630</v>
      </c>
      <c r="J385" s="2">
        <v>0.58333333333333337</v>
      </c>
      <c r="K385" t="s">
        <v>32</v>
      </c>
      <c r="L385" t="s">
        <v>21</v>
      </c>
      <c r="M385" t="s">
        <v>22</v>
      </c>
      <c r="O385">
        <v>10</v>
      </c>
      <c r="R385" t="s">
        <v>134</v>
      </c>
      <c r="S385" t="s">
        <v>135</v>
      </c>
    </row>
    <row r="386" spans="1:19" hidden="1" x14ac:dyDescent="0.25">
      <c r="A386">
        <f t="shared" ref="A386:A388" si="18">ROW(384:2360)</f>
        <v>384</v>
      </c>
      <c r="B386">
        <f t="shared" si="16"/>
        <v>3</v>
      </c>
      <c r="C386" s="4" t="s">
        <v>1181</v>
      </c>
      <c r="D386" t="s">
        <v>1180</v>
      </c>
      <c r="E386" t="s">
        <v>18</v>
      </c>
      <c r="F386" s="15" t="s">
        <v>1182</v>
      </c>
      <c r="G386" t="s">
        <v>133</v>
      </c>
      <c r="H386" t="s">
        <v>19</v>
      </c>
      <c r="I386" s="1">
        <v>44630</v>
      </c>
      <c r="J386" s="2">
        <v>0.58333333333333337</v>
      </c>
      <c r="K386" t="s">
        <v>32</v>
      </c>
      <c r="L386" t="s">
        <v>21</v>
      </c>
      <c r="M386" t="s">
        <v>22</v>
      </c>
      <c r="O386">
        <v>9</v>
      </c>
      <c r="R386" t="s">
        <v>134</v>
      </c>
      <c r="S386" t="s">
        <v>135</v>
      </c>
    </row>
    <row r="387" spans="1:19" hidden="1" x14ac:dyDescent="0.25">
      <c r="A387">
        <f t="shared" si="18"/>
        <v>385</v>
      </c>
      <c r="B387">
        <f t="shared" si="16"/>
        <v>3</v>
      </c>
      <c r="C387" s="4" t="s">
        <v>1184</v>
      </c>
      <c r="D387" t="s">
        <v>1183</v>
      </c>
      <c r="E387" t="s">
        <v>18</v>
      </c>
      <c r="F387" s="15" t="s">
        <v>1185</v>
      </c>
      <c r="G387" t="s">
        <v>31</v>
      </c>
      <c r="H387" t="s">
        <v>19</v>
      </c>
      <c r="I387" s="1">
        <v>44630</v>
      </c>
      <c r="J387" s="2">
        <v>0.58333333333333337</v>
      </c>
      <c r="K387" t="s">
        <v>20</v>
      </c>
      <c r="L387" t="s">
        <v>21</v>
      </c>
      <c r="M387" t="s">
        <v>22</v>
      </c>
      <c r="R387" t="s">
        <v>175</v>
      </c>
      <c r="S387" t="s">
        <v>34</v>
      </c>
    </row>
    <row r="388" spans="1:19" hidden="1" x14ac:dyDescent="0.25">
      <c r="A388">
        <f t="shared" si="18"/>
        <v>386</v>
      </c>
      <c r="B388">
        <f t="shared" si="16"/>
        <v>3</v>
      </c>
      <c r="C388" s="4" t="s">
        <v>1191</v>
      </c>
      <c r="D388" t="s">
        <v>1190</v>
      </c>
      <c r="E388" t="s">
        <v>18</v>
      </c>
      <c r="F388" s="15" t="s">
        <v>1192</v>
      </c>
      <c r="G388" t="s">
        <v>26</v>
      </c>
      <c r="H388" t="s">
        <v>19</v>
      </c>
      <c r="I388" s="1">
        <v>44631</v>
      </c>
      <c r="J388" s="2">
        <v>0</v>
      </c>
      <c r="K388" t="s">
        <v>32</v>
      </c>
      <c r="L388" t="s">
        <v>27</v>
      </c>
      <c r="M388" t="s">
        <v>47</v>
      </c>
      <c r="P388" t="s">
        <v>139</v>
      </c>
      <c r="R388" t="s">
        <v>340</v>
      </c>
      <c r="S388" t="s">
        <v>23</v>
      </c>
    </row>
    <row r="389" spans="1:19" hidden="1" x14ac:dyDescent="0.25">
      <c r="A389">
        <f t="shared" ref="A389:A420" si="19">ROW(387:2364)</f>
        <v>387</v>
      </c>
      <c r="B389">
        <f t="shared" si="16"/>
        <v>3</v>
      </c>
      <c r="C389" s="4" t="s">
        <v>1194</v>
      </c>
      <c r="D389" t="s">
        <v>1193</v>
      </c>
      <c r="E389" t="s">
        <v>18</v>
      </c>
      <c r="F389" s="15" t="s">
        <v>1195</v>
      </c>
      <c r="G389" t="s">
        <v>92</v>
      </c>
      <c r="H389" t="s">
        <v>19</v>
      </c>
      <c r="I389" s="1">
        <v>44631</v>
      </c>
      <c r="J389" s="2">
        <v>0</v>
      </c>
      <c r="K389" t="s">
        <v>32</v>
      </c>
      <c r="L389" t="s">
        <v>21</v>
      </c>
      <c r="M389" t="s">
        <v>47</v>
      </c>
      <c r="P389" t="s">
        <v>139</v>
      </c>
      <c r="R389" t="s">
        <v>503</v>
      </c>
      <c r="S389" t="s">
        <v>23</v>
      </c>
    </row>
    <row r="390" spans="1:19" hidden="1" x14ac:dyDescent="0.25">
      <c r="A390">
        <f t="shared" si="19"/>
        <v>388</v>
      </c>
      <c r="B390">
        <f t="shared" si="16"/>
        <v>3</v>
      </c>
      <c r="C390" s="4" t="s">
        <v>1187</v>
      </c>
      <c r="D390" t="s">
        <v>1186</v>
      </c>
      <c r="E390" t="s">
        <v>18</v>
      </c>
      <c r="F390" s="15" t="s">
        <v>1188</v>
      </c>
      <c r="G390" t="s">
        <v>31</v>
      </c>
      <c r="H390" t="s">
        <v>19</v>
      </c>
      <c r="I390" s="1">
        <v>44631</v>
      </c>
      <c r="J390" s="2">
        <v>0.375</v>
      </c>
      <c r="K390" t="s">
        <v>32</v>
      </c>
      <c r="L390" t="s">
        <v>21</v>
      </c>
      <c r="M390" t="s">
        <v>717</v>
      </c>
      <c r="O390">
        <v>10</v>
      </c>
      <c r="R390" t="s">
        <v>1189</v>
      </c>
      <c r="S390" t="s">
        <v>34</v>
      </c>
    </row>
    <row r="391" spans="1:19" hidden="1" x14ac:dyDescent="0.25">
      <c r="A391">
        <f t="shared" si="19"/>
        <v>389</v>
      </c>
      <c r="B391">
        <f t="shared" si="16"/>
        <v>3</v>
      </c>
      <c r="C391" s="4" t="s">
        <v>1197</v>
      </c>
      <c r="D391" t="s">
        <v>1196</v>
      </c>
      <c r="E391" t="s">
        <v>18</v>
      </c>
      <c r="F391" s="15" t="s">
        <v>1198</v>
      </c>
      <c r="G391" t="s">
        <v>92</v>
      </c>
      <c r="H391" t="s">
        <v>19</v>
      </c>
      <c r="I391" s="1">
        <v>44631</v>
      </c>
      <c r="J391" s="2">
        <v>0.375</v>
      </c>
      <c r="K391" t="s">
        <v>20</v>
      </c>
      <c r="L391" t="s">
        <v>27</v>
      </c>
      <c r="M391" t="s">
        <v>717</v>
      </c>
      <c r="R391" t="s">
        <v>1199</v>
      </c>
      <c r="S391" t="s">
        <v>23</v>
      </c>
    </row>
    <row r="392" spans="1:19" hidden="1" x14ac:dyDescent="0.25">
      <c r="A392">
        <f t="shared" si="19"/>
        <v>390</v>
      </c>
      <c r="B392">
        <f t="shared" ref="B392:B455" si="20">MONTH(I392)</f>
        <v>3</v>
      </c>
      <c r="C392" s="4" t="s">
        <v>1201</v>
      </c>
      <c r="D392" t="s">
        <v>1200</v>
      </c>
      <c r="E392" t="s">
        <v>18</v>
      </c>
      <c r="F392" s="15" t="s">
        <v>1202</v>
      </c>
      <c r="G392" t="s">
        <v>138</v>
      </c>
      <c r="H392" t="s">
        <v>19</v>
      </c>
      <c r="I392" s="1">
        <v>44631</v>
      </c>
      <c r="J392" s="2">
        <v>0.375</v>
      </c>
      <c r="K392" t="s">
        <v>20</v>
      </c>
      <c r="L392" t="s">
        <v>27</v>
      </c>
      <c r="M392" t="s">
        <v>717</v>
      </c>
      <c r="R392" t="s">
        <v>1203</v>
      </c>
      <c r="S392" t="s">
        <v>72</v>
      </c>
    </row>
    <row r="393" spans="1:19" hidden="1" x14ac:dyDescent="0.25">
      <c r="A393">
        <f t="shared" si="19"/>
        <v>391</v>
      </c>
      <c r="B393">
        <f t="shared" si="20"/>
        <v>3</v>
      </c>
      <c r="C393" s="4" t="s">
        <v>1205</v>
      </c>
      <c r="D393" t="s">
        <v>1204</v>
      </c>
      <c r="E393" t="s">
        <v>18</v>
      </c>
      <c r="F393" s="15" t="s">
        <v>1206</v>
      </c>
      <c r="G393" t="s">
        <v>92</v>
      </c>
      <c r="H393" t="s">
        <v>19</v>
      </c>
      <c r="I393" s="1">
        <v>44631</v>
      </c>
      <c r="J393" s="2">
        <v>0.45833333333333331</v>
      </c>
      <c r="K393" t="s">
        <v>32</v>
      </c>
      <c r="L393" t="s">
        <v>21</v>
      </c>
      <c r="M393" t="s">
        <v>22</v>
      </c>
      <c r="O393">
        <v>9</v>
      </c>
      <c r="R393" t="s">
        <v>248</v>
      </c>
      <c r="S393" t="s">
        <v>23</v>
      </c>
    </row>
    <row r="394" spans="1:19" hidden="1" x14ac:dyDescent="0.25">
      <c r="A394">
        <f t="shared" si="19"/>
        <v>392</v>
      </c>
      <c r="B394">
        <f t="shared" si="20"/>
        <v>3</v>
      </c>
      <c r="C394" s="4" t="s">
        <v>1208</v>
      </c>
      <c r="D394" t="s">
        <v>1207</v>
      </c>
      <c r="E394" t="s">
        <v>18</v>
      </c>
      <c r="F394" s="15" t="s">
        <v>1209</v>
      </c>
      <c r="G394" t="s">
        <v>31</v>
      </c>
      <c r="H394" t="s">
        <v>19</v>
      </c>
      <c r="I394" s="1">
        <v>44631</v>
      </c>
      <c r="J394" s="2">
        <v>0.45833333333333331</v>
      </c>
      <c r="K394" t="s">
        <v>32</v>
      </c>
      <c r="L394" t="s">
        <v>21</v>
      </c>
      <c r="M394" t="s">
        <v>22</v>
      </c>
      <c r="O394">
        <v>10</v>
      </c>
      <c r="R394" t="s">
        <v>1210</v>
      </c>
      <c r="S394" t="s">
        <v>34</v>
      </c>
    </row>
    <row r="395" spans="1:19" hidden="1" x14ac:dyDescent="0.25">
      <c r="A395">
        <f t="shared" si="19"/>
        <v>393</v>
      </c>
      <c r="B395">
        <f t="shared" si="20"/>
        <v>3</v>
      </c>
      <c r="C395" s="4" t="s">
        <v>1212</v>
      </c>
      <c r="D395" t="s">
        <v>1211</v>
      </c>
      <c r="E395" t="s">
        <v>18</v>
      </c>
      <c r="F395" s="15" t="s">
        <v>1213</v>
      </c>
      <c r="G395" t="s">
        <v>66</v>
      </c>
      <c r="H395" t="s">
        <v>19</v>
      </c>
      <c r="I395" s="1">
        <v>44631</v>
      </c>
      <c r="J395" s="2">
        <v>0.45833333333333331</v>
      </c>
      <c r="K395" t="s">
        <v>32</v>
      </c>
      <c r="L395" t="s">
        <v>21</v>
      </c>
      <c r="M395" t="s">
        <v>22</v>
      </c>
      <c r="O395">
        <v>10</v>
      </c>
      <c r="R395" t="s">
        <v>1214</v>
      </c>
      <c r="S395" t="s">
        <v>34</v>
      </c>
    </row>
    <row r="396" spans="1:19" hidden="1" x14ac:dyDescent="0.25">
      <c r="A396">
        <f t="shared" si="19"/>
        <v>394</v>
      </c>
      <c r="B396">
        <f t="shared" si="20"/>
        <v>3</v>
      </c>
      <c r="C396" s="4" t="s">
        <v>1216</v>
      </c>
      <c r="D396" t="s">
        <v>1215</v>
      </c>
      <c r="E396" t="s">
        <v>18</v>
      </c>
      <c r="F396" s="15" t="s">
        <v>1217</v>
      </c>
      <c r="G396" t="s">
        <v>52</v>
      </c>
      <c r="H396" t="s">
        <v>19</v>
      </c>
      <c r="I396" s="1">
        <v>44631</v>
      </c>
      <c r="J396" s="2">
        <v>0.45833333333333331</v>
      </c>
      <c r="K396" t="s">
        <v>32</v>
      </c>
      <c r="L396" t="s">
        <v>21</v>
      </c>
      <c r="M396" t="s">
        <v>22</v>
      </c>
      <c r="O396">
        <v>9</v>
      </c>
      <c r="R396" t="s">
        <v>54</v>
      </c>
      <c r="S396" t="s">
        <v>34</v>
      </c>
    </row>
    <row r="397" spans="1:19" hidden="1" x14ac:dyDescent="0.25">
      <c r="A397">
        <f t="shared" si="19"/>
        <v>395</v>
      </c>
      <c r="B397">
        <f t="shared" si="20"/>
        <v>3</v>
      </c>
      <c r="C397" s="4" t="s">
        <v>1219</v>
      </c>
      <c r="D397" t="s">
        <v>1218</v>
      </c>
      <c r="E397" t="s">
        <v>18</v>
      </c>
      <c r="F397" s="15" t="s">
        <v>1220</v>
      </c>
      <c r="G397" t="s">
        <v>133</v>
      </c>
      <c r="H397" t="s">
        <v>19</v>
      </c>
      <c r="I397" s="1">
        <v>44631</v>
      </c>
      <c r="J397" s="2">
        <v>0.45833333333333331</v>
      </c>
      <c r="K397" t="s">
        <v>32</v>
      </c>
      <c r="L397" t="s">
        <v>21</v>
      </c>
      <c r="M397" t="s">
        <v>22</v>
      </c>
      <c r="O397">
        <v>10</v>
      </c>
      <c r="R397" t="s">
        <v>134</v>
      </c>
      <c r="S397" t="s">
        <v>135</v>
      </c>
    </row>
    <row r="398" spans="1:19" hidden="1" x14ac:dyDescent="0.25">
      <c r="A398">
        <f t="shared" si="19"/>
        <v>396</v>
      </c>
      <c r="B398">
        <f t="shared" si="20"/>
        <v>3</v>
      </c>
      <c r="C398" s="4" t="s">
        <v>1222</v>
      </c>
      <c r="D398" t="s">
        <v>1221</v>
      </c>
      <c r="E398" t="s">
        <v>18</v>
      </c>
      <c r="F398" s="15" t="s">
        <v>1223</v>
      </c>
      <c r="G398" t="s">
        <v>31</v>
      </c>
      <c r="H398" t="s">
        <v>19</v>
      </c>
      <c r="I398" s="1">
        <v>44631</v>
      </c>
      <c r="J398" s="2">
        <v>0.58333333333333337</v>
      </c>
      <c r="K398" t="s">
        <v>32</v>
      </c>
      <c r="L398" t="s">
        <v>21</v>
      </c>
      <c r="M398" t="s">
        <v>717</v>
      </c>
      <c r="O398">
        <v>10</v>
      </c>
      <c r="R398" t="s">
        <v>81</v>
      </c>
      <c r="S398" t="s">
        <v>34</v>
      </c>
    </row>
    <row r="399" spans="1:19" hidden="1" x14ac:dyDescent="0.25">
      <c r="A399">
        <f t="shared" si="19"/>
        <v>397</v>
      </c>
      <c r="B399">
        <f t="shared" si="20"/>
        <v>3</v>
      </c>
      <c r="C399" s="4" t="s">
        <v>1225</v>
      </c>
      <c r="D399" t="s">
        <v>1224</v>
      </c>
      <c r="E399" t="s">
        <v>18</v>
      </c>
      <c r="F399" s="15" t="s">
        <v>1226</v>
      </c>
      <c r="G399" t="s">
        <v>92</v>
      </c>
      <c r="H399" t="s">
        <v>19</v>
      </c>
      <c r="I399" s="1">
        <v>44631</v>
      </c>
      <c r="J399" s="2">
        <v>0.58333333333333337</v>
      </c>
      <c r="K399" t="s">
        <v>32</v>
      </c>
      <c r="L399" t="s">
        <v>21</v>
      </c>
      <c r="M399" t="s">
        <v>717</v>
      </c>
      <c r="O399">
        <v>7</v>
      </c>
      <c r="R399" t="s">
        <v>1227</v>
      </c>
      <c r="S399" t="s">
        <v>23</v>
      </c>
    </row>
    <row r="400" spans="1:19" hidden="1" x14ac:dyDescent="0.25">
      <c r="A400">
        <f t="shared" si="19"/>
        <v>398</v>
      </c>
      <c r="B400">
        <f t="shared" si="20"/>
        <v>3</v>
      </c>
      <c r="C400" s="4" t="s">
        <v>1229</v>
      </c>
      <c r="D400" t="s">
        <v>1228</v>
      </c>
      <c r="E400" t="s">
        <v>18</v>
      </c>
      <c r="F400" s="15" t="s">
        <v>1230</v>
      </c>
      <c r="G400" t="s">
        <v>304</v>
      </c>
      <c r="H400" t="s">
        <v>19</v>
      </c>
      <c r="I400" s="1">
        <v>44631</v>
      </c>
      <c r="J400" s="2">
        <v>0.58333333333333337</v>
      </c>
      <c r="K400" t="s">
        <v>32</v>
      </c>
      <c r="L400" t="s">
        <v>21</v>
      </c>
      <c r="M400" t="s">
        <v>717</v>
      </c>
      <c r="O400">
        <v>10</v>
      </c>
      <c r="R400" t="s">
        <v>571</v>
      </c>
      <c r="S400" t="s">
        <v>72</v>
      </c>
    </row>
    <row r="401" spans="1:19" hidden="1" x14ac:dyDescent="0.25">
      <c r="A401">
        <f t="shared" si="19"/>
        <v>399</v>
      </c>
      <c r="B401">
        <f t="shared" si="20"/>
        <v>3</v>
      </c>
      <c r="C401" s="4" t="s">
        <v>1232</v>
      </c>
      <c r="D401" t="s">
        <v>1231</v>
      </c>
      <c r="E401" t="s">
        <v>18</v>
      </c>
      <c r="F401" s="15" t="s">
        <v>1233</v>
      </c>
      <c r="G401" t="s">
        <v>31</v>
      </c>
      <c r="H401" t="s">
        <v>19</v>
      </c>
      <c r="I401" s="1">
        <v>44631</v>
      </c>
      <c r="J401" s="2">
        <v>0.58333333333333337</v>
      </c>
      <c r="K401" t="s">
        <v>32</v>
      </c>
      <c r="L401" t="s">
        <v>21</v>
      </c>
      <c r="M401" t="s">
        <v>717</v>
      </c>
      <c r="O401">
        <v>9</v>
      </c>
      <c r="R401" t="s">
        <v>33</v>
      </c>
      <c r="S401" t="s">
        <v>34</v>
      </c>
    </row>
    <row r="402" spans="1:19" hidden="1" x14ac:dyDescent="0.25">
      <c r="A402">
        <f t="shared" si="19"/>
        <v>400</v>
      </c>
      <c r="B402">
        <f t="shared" si="20"/>
        <v>3</v>
      </c>
      <c r="C402" s="4" t="s">
        <v>1235</v>
      </c>
      <c r="D402" t="s">
        <v>1234</v>
      </c>
      <c r="E402" t="s">
        <v>18</v>
      </c>
      <c r="F402" s="15" t="s">
        <v>1236</v>
      </c>
      <c r="G402" t="s">
        <v>66</v>
      </c>
      <c r="H402" t="s">
        <v>19</v>
      </c>
      <c r="I402" s="1">
        <v>44631</v>
      </c>
      <c r="J402" s="2">
        <v>0.66666666666666663</v>
      </c>
      <c r="K402" t="s">
        <v>32</v>
      </c>
      <c r="L402" t="s">
        <v>27</v>
      </c>
      <c r="M402" t="s">
        <v>22</v>
      </c>
      <c r="O402">
        <v>10</v>
      </c>
      <c r="R402" t="s">
        <v>1237</v>
      </c>
      <c r="S402" t="s">
        <v>34</v>
      </c>
    </row>
    <row r="403" spans="1:19" hidden="1" x14ac:dyDescent="0.25">
      <c r="A403">
        <f t="shared" si="19"/>
        <v>401</v>
      </c>
      <c r="B403">
        <f t="shared" si="20"/>
        <v>3</v>
      </c>
      <c r="C403" s="4" t="s">
        <v>1238</v>
      </c>
      <c r="D403" t="s">
        <v>1653</v>
      </c>
      <c r="E403" t="s">
        <v>18</v>
      </c>
      <c r="F403" s="15" t="s">
        <v>1239</v>
      </c>
      <c r="G403" t="s">
        <v>66</v>
      </c>
      <c r="H403" t="s">
        <v>19</v>
      </c>
      <c r="I403" s="1">
        <v>44631</v>
      </c>
      <c r="J403" s="2">
        <v>0.66666666666666663</v>
      </c>
      <c r="K403" t="s">
        <v>32</v>
      </c>
      <c r="L403" t="s">
        <v>27</v>
      </c>
      <c r="M403" t="s">
        <v>22</v>
      </c>
      <c r="O403">
        <v>7</v>
      </c>
      <c r="R403" t="s">
        <v>67</v>
      </c>
      <c r="S403" t="s">
        <v>34</v>
      </c>
    </row>
    <row r="404" spans="1:19" hidden="1" x14ac:dyDescent="0.25">
      <c r="A404">
        <f t="shared" si="19"/>
        <v>402</v>
      </c>
      <c r="B404">
        <f t="shared" si="20"/>
        <v>3</v>
      </c>
      <c r="C404" s="4" t="s">
        <v>1241</v>
      </c>
      <c r="D404" t="s">
        <v>1240</v>
      </c>
      <c r="E404" t="s">
        <v>18</v>
      </c>
      <c r="F404" s="15" t="s">
        <v>1242</v>
      </c>
      <c r="G404" t="s">
        <v>52</v>
      </c>
      <c r="H404" t="s">
        <v>19</v>
      </c>
      <c r="I404" s="1">
        <v>44634</v>
      </c>
      <c r="J404" s="2">
        <v>0.375</v>
      </c>
      <c r="K404" t="s">
        <v>32</v>
      </c>
      <c r="L404" t="s">
        <v>21</v>
      </c>
      <c r="M404" t="s">
        <v>239</v>
      </c>
      <c r="O404">
        <v>10</v>
      </c>
      <c r="R404" t="s">
        <v>54</v>
      </c>
      <c r="S404" t="s">
        <v>34</v>
      </c>
    </row>
    <row r="405" spans="1:19" hidden="1" x14ac:dyDescent="0.25">
      <c r="A405">
        <f t="shared" si="19"/>
        <v>403</v>
      </c>
      <c r="B405">
        <f t="shared" si="20"/>
        <v>3</v>
      </c>
      <c r="C405" s="4" t="s">
        <v>1244</v>
      </c>
      <c r="D405" t="s">
        <v>1243</v>
      </c>
      <c r="E405" t="s">
        <v>18</v>
      </c>
      <c r="F405" s="15" t="s">
        <v>1245</v>
      </c>
      <c r="G405" t="s">
        <v>31</v>
      </c>
      <c r="H405" t="s">
        <v>19</v>
      </c>
      <c r="I405" s="1">
        <v>44634</v>
      </c>
      <c r="J405" s="2">
        <v>0.375</v>
      </c>
      <c r="K405" t="s">
        <v>32</v>
      </c>
      <c r="L405" t="s">
        <v>21</v>
      </c>
      <c r="M405" t="s">
        <v>239</v>
      </c>
      <c r="O405">
        <v>10</v>
      </c>
      <c r="R405" t="s">
        <v>1246</v>
      </c>
      <c r="S405" t="s">
        <v>34</v>
      </c>
    </row>
    <row r="406" spans="1:19" hidden="1" x14ac:dyDescent="0.25">
      <c r="A406">
        <f t="shared" si="19"/>
        <v>404</v>
      </c>
      <c r="B406">
        <f t="shared" si="20"/>
        <v>3</v>
      </c>
      <c r="C406" s="4" t="s">
        <v>1248</v>
      </c>
      <c r="D406" t="s">
        <v>1247</v>
      </c>
      <c r="E406" t="s">
        <v>18</v>
      </c>
      <c r="F406" s="15" t="s">
        <v>1249</v>
      </c>
      <c r="G406" t="s">
        <v>92</v>
      </c>
      <c r="H406" t="s">
        <v>19</v>
      </c>
      <c r="I406" s="1">
        <v>44634</v>
      </c>
      <c r="J406" s="2">
        <v>0.375</v>
      </c>
      <c r="K406" t="s">
        <v>20</v>
      </c>
      <c r="L406" t="s">
        <v>21</v>
      </c>
      <c r="M406" t="s">
        <v>239</v>
      </c>
      <c r="R406" t="s">
        <v>248</v>
      </c>
      <c r="S406" t="s">
        <v>23</v>
      </c>
    </row>
    <row r="407" spans="1:19" hidden="1" x14ac:dyDescent="0.25">
      <c r="A407">
        <f t="shared" si="19"/>
        <v>405</v>
      </c>
      <c r="B407">
        <f t="shared" si="20"/>
        <v>3</v>
      </c>
      <c r="C407" s="4" t="s">
        <v>1251</v>
      </c>
      <c r="D407" t="s">
        <v>1250</v>
      </c>
      <c r="E407" t="s">
        <v>18</v>
      </c>
      <c r="F407" s="15" t="s">
        <v>1252</v>
      </c>
      <c r="G407" t="s">
        <v>343</v>
      </c>
      <c r="H407" t="s">
        <v>19</v>
      </c>
      <c r="I407" s="1">
        <v>44634</v>
      </c>
      <c r="J407" s="2">
        <v>0.375</v>
      </c>
      <c r="K407" t="s">
        <v>32</v>
      </c>
      <c r="L407" t="s">
        <v>21</v>
      </c>
      <c r="M407" t="s">
        <v>239</v>
      </c>
      <c r="N407">
        <v>1</v>
      </c>
      <c r="O407">
        <v>10</v>
      </c>
      <c r="R407" t="s">
        <v>1770</v>
      </c>
      <c r="S407" t="s">
        <v>34</v>
      </c>
    </row>
    <row r="408" spans="1:19" hidden="1" x14ac:dyDescent="0.25">
      <c r="A408">
        <f t="shared" si="19"/>
        <v>406</v>
      </c>
      <c r="B408">
        <f t="shared" si="20"/>
        <v>3</v>
      </c>
      <c r="C408" s="4" t="s">
        <v>1254</v>
      </c>
      <c r="D408" t="s">
        <v>1253</v>
      </c>
      <c r="E408" t="s">
        <v>18</v>
      </c>
      <c r="F408" s="15" t="s">
        <v>1255</v>
      </c>
      <c r="G408" t="s">
        <v>31</v>
      </c>
      <c r="H408" t="s">
        <v>19</v>
      </c>
      <c r="I408" s="1">
        <v>44634</v>
      </c>
      <c r="J408" s="2">
        <v>0.45833333333333331</v>
      </c>
      <c r="K408" t="s">
        <v>32</v>
      </c>
      <c r="L408" t="s">
        <v>27</v>
      </c>
      <c r="M408" t="s">
        <v>717</v>
      </c>
      <c r="O408">
        <v>10</v>
      </c>
      <c r="R408" t="s">
        <v>413</v>
      </c>
      <c r="S408" t="s">
        <v>34</v>
      </c>
    </row>
    <row r="409" spans="1:19" hidden="1" x14ac:dyDescent="0.25">
      <c r="A409">
        <f t="shared" si="19"/>
        <v>407</v>
      </c>
      <c r="B409">
        <f t="shared" si="20"/>
        <v>3</v>
      </c>
      <c r="C409" s="4" t="s">
        <v>1257</v>
      </c>
      <c r="D409" t="s">
        <v>1256</v>
      </c>
      <c r="E409" t="s">
        <v>18</v>
      </c>
      <c r="F409" s="15" t="s">
        <v>1258</v>
      </c>
      <c r="G409" t="s">
        <v>31</v>
      </c>
      <c r="H409" t="s">
        <v>19</v>
      </c>
      <c r="I409" s="1">
        <v>44634</v>
      </c>
      <c r="J409" s="2">
        <v>0.45833333333333331</v>
      </c>
      <c r="K409" t="s">
        <v>32</v>
      </c>
      <c r="L409" t="s">
        <v>27</v>
      </c>
      <c r="M409" t="s">
        <v>717</v>
      </c>
      <c r="O409">
        <v>10</v>
      </c>
      <c r="R409" t="s">
        <v>81</v>
      </c>
      <c r="S409" t="s">
        <v>34</v>
      </c>
    </row>
    <row r="410" spans="1:19" hidden="1" x14ac:dyDescent="0.25">
      <c r="A410">
        <f t="shared" si="19"/>
        <v>408</v>
      </c>
      <c r="B410">
        <f t="shared" si="20"/>
        <v>3</v>
      </c>
      <c r="C410" s="4" t="s">
        <v>1260</v>
      </c>
      <c r="D410" t="s">
        <v>1259</v>
      </c>
      <c r="E410" t="s">
        <v>18</v>
      </c>
      <c r="F410" s="15" t="s">
        <v>1261</v>
      </c>
      <c r="G410" t="s">
        <v>1262</v>
      </c>
      <c r="H410" t="s">
        <v>19</v>
      </c>
      <c r="I410" s="1">
        <v>44634</v>
      </c>
      <c r="J410" s="2">
        <v>0.45833333333333331</v>
      </c>
      <c r="K410" t="s">
        <v>32</v>
      </c>
      <c r="L410" t="s">
        <v>27</v>
      </c>
      <c r="M410" t="s">
        <v>717</v>
      </c>
      <c r="O410">
        <v>10</v>
      </c>
      <c r="R410" t="s">
        <v>1263</v>
      </c>
      <c r="S410" t="s">
        <v>135</v>
      </c>
    </row>
    <row r="411" spans="1:19" hidden="1" x14ac:dyDescent="0.25">
      <c r="A411">
        <f t="shared" si="19"/>
        <v>409</v>
      </c>
      <c r="B411">
        <f t="shared" si="20"/>
        <v>3</v>
      </c>
      <c r="C411" s="4" t="s">
        <v>1265</v>
      </c>
      <c r="D411" t="s">
        <v>1264</v>
      </c>
      <c r="E411" t="s">
        <v>18</v>
      </c>
      <c r="F411" s="15" t="s">
        <v>1266</v>
      </c>
      <c r="G411" t="s">
        <v>92</v>
      </c>
      <c r="H411" t="s">
        <v>19</v>
      </c>
      <c r="I411" s="1">
        <v>44634</v>
      </c>
      <c r="J411" s="2">
        <v>0.58333333333333337</v>
      </c>
      <c r="K411" t="s">
        <v>32</v>
      </c>
      <c r="L411" t="s">
        <v>21</v>
      </c>
      <c r="M411" t="s">
        <v>22</v>
      </c>
      <c r="N411">
        <v>1</v>
      </c>
      <c r="O411">
        <v>10</v>
      </c>
      <c r="R411" t="s">
        <v>1267</v>
      </c>
      <c r="S411" t="s">
        <v>23</v>
      </c>
    </row>
    <row r="412" spans="1:19" hidden="1" x14ac:dyDescent="0.25">
      <c r="A412">
        <f t="shared" si="19"/>
        <v>410</v>
      </c>
      <c r="B412">
        <f t="shared" si="20"/>
        <v>3</v>
      </c>
      <c r="C412" s="4" t="s">
        <v>1268</v>
      </c>
      <c r="D412" t="s">
        <v>1269</v>
      </c>
      <c r="E412" t="s">
        <v>18</v>
      </c>
      <c r="F412" s="15" t="s">
        <v>1270</v>
      </c>
      <c r="G412" t="s">
        <v>31</v>
      </c>
      <c r="H412" t="s">
        <v>19</v>
      </c>
      <c r="I412" s="1">
        <v>44634</v>
      </c>
      <c r="J412" s="2">
        <v>0.58333333333333337</v>
      </c>
      <c r="K412" t="s">
        <v>32</v>
      </c>
      <c r="L412" t="s">
        <v>21</v>
      </c>
      <c r="M412" t="s">
        <v>22</v>
      </c>
      <c r="O412">
        <v>10</v>
      </c>
      <c r="R412" t="s">
        <v>1271</v>
      </c>
      <c r="S412" t="s">
        <v>34</v>
      </c>
    </row>
    <row r="413" spans="1:19" hidden="1" x14ac:dyDescent="0.25">
      <c r="A413">
        <f t="shared" si="19"/>
        <v>411</v>
      </c>
      <c r="B413">
        <f t="shared" si="20"/>
        <v>3</v>
      </c>
      <c r="C413" s="4" t="s">
        <v>1273</v>
      </c>
      <c r="D413" t="s">
        <v>1272</v>
      </c>
      <c r="E413" t="s">
        <v>18</v>
      </c>
      <c r="F413" s="15" t="s">
        <v>1274</v>
      </c>
      <c r="G413" t="s">
        <v>31</v>
      </c>
      <c r="H413" t="s">
        <v>19</v>
      </c>
      <c r="I413" s="1">
        <v>44634</v>
      </c>
      <c r="J413" s="2">
        <v>0.58333333333333337</v>
      </c>
      <c r="K413" t="s">
        <v>32</v>
      </c>
      <c r="L413" t="s">
        <v>21</v>
      </c>
      <c r="M413" t="s">
        <v>22</v>
      </c>
      <c r="O413">
        <v>10</v>
      </c>
      <c r="R413" t="s">
        <v>81</v>
      </c>
      <c r="S413" t="s">
        <v>34</v>
      </c>
    </row>
    <row r="414" spans="1:19" hidden="1" x14ac:dyDescent="0.25">
      <c r="A414">
        <f t="shared" si="19"/>
        <v>412</v>
      </c>
      <c r="B414">
        <f t="shared" si="20"/>
        <v>3</v>
      </c>
      <c r="C414" s="4" t="s">
        <v>1276</v>
      </c>
      <c r="D414" t="s">
        <v>1275</v>
      </c>
      <c r="E414" t="s">
        <v>18</v>
      </c>
      <c r="F414" s="15" t="s">
        <v>1277</v>
      </c>
      <c r="G414" t="s">
        <v>84</v>
      </c>
      <c r="H414" t="s">
        <v>19</v>
      </c>
      <c r="I414" s="1">
        <v>44634</v>
      </c>
      <c r="J414" s="2">
        <v>0.58333333333333337</v>
      </c>
      <c r="K414" t="s">
        <v>32</v>
      </c>
      <c r="L414" t="s">
        <v>21</v>
      </c>
      <c r="M414" t="s">
        <v>22</v>
      </c>
      <c r="O414">
        <v>10</v>
      </c>
      <c r="R414" t="s">
        <v>85</v>
      </c>
      <c r="S414" t="s">
        <v>86</v>
      </c>
    </row>
    <row r="415" spans="1:19" hidden="1" x14ac:dyDescent="0.25">
      <c r="A415">
        <f t="shared" si="19"/>
        <v>413</v>
      </c>
      <c r="B415">
        <f t="shared" si="20"/>
        <v>3</v>
      </c>
      <c r="C415" s="4" t="s">
        <v>1279</v>
      </c>
      <c r="D415" t="s">
        <v>1278</v>
      </c>
      <c r="E415" t="s">
        <v>18</v>
      </c>
      <c r="F415" s="15" t="s">
        <v>1280</v>
      </c>
      <c r="G415" t="s">
        <v>304</v>
      </c>
      <c r="H415" t="s">
        <v>19</v>
      </c>
      <c r="I415" s="1">
        <v>44634</v>
      </c>
      <c r="J415" s="2">
        <v>0.58333333333333337</v>
      </c>
      <c r="K415" t="s">
        <v>32</v>
      </c>
      <c r="L415" t="s">
        <v>21</v>
      </c>
      <c r="M415" t="s">
        <v>22</v>
      </c>
      <c r="P415" t="s">
        <v>2532</v>
      </c>
      <c r="R415" t="s">
        <v>571</v>
      </c>
      <c r="S415" t="s">
        <v>72</v>
      </c>
    </row>
    <row r="416" spans="1:19" hidden="1" x14ac:dyDescent="0.25">
      <c r="A416">
        <f t="shared" si="19"/>
        <v>414</v>
      </c>
      <c r="B416">
        <f t="shared" si="20"/>
        <v>3</v>
      </c>
      <c r="C416" s="4" t="s">
        <v>1282</v>
      </c>
      <c r="D416" t="s">
        <v>1281</v>
      </c>
      <c r="E416" t="s">
        <v>18</v>
      </c>
      <c r="F416" s="15" t="s">
        <v>1283</v>
      </c>
      <c r="G416" t="s">
        <v>52</v>
      </c>
      <c r="H416" t="s">
        <v>19</v>
      </c>
      <c r="I416" s="1">
        <v>44634</v>
      </c>
      <c r="J416" s="2">
        <v>0.625</v>
      </c>
      <c r="K416" t="s">
        <v>32</v>
      </c>
      <c r="L416" t="s">
        <v>21</v>
      </c>
      <c r="M416" t="s">
        <v>717</v>
      </c>
      <c r="O416">
        <v>9</v>
      </c>
      <c r="R416" t="s">
        <v>366</v>
      </c>
      <c r="S416" t="s">
        <v>34</v>
      </c>
    </row>
    <row r="417" spans="1:19" hidden="1" x14ac:dyDescent="0.25">
      <c r="A417">
        <f t="shared" si="19"/>
        <v>415</v>
      </c>
      <c r="B417">
        <f t="shared" si="20"/>
        <v>3</v>
      </c>
      <c r="C417" s="4" t="s">
        <v>1286</v>
      </c>
      <c r="D417" t="s">
        <v>1284</v>
      </c>
      <c r="E417" t="s">
        <v>18</v>
      </c>
      <c r="F417" s="15" t="s">
        <v>1285</v>
      </c>
      <c r="G417" t="s">
        <v>66</v>
      </c>
      <c r="H417" t="s">
        <v>19</v>
      </c>
      <c r="I417" s="1">
        <v>44634</v>
      </c>
      <c r="J417" s="2">
        <v>0.625</v>
      </c>
      <c r="K417" t="s">
        <v>32</v>
      </c>
      <c r="L417" t="s">
        <v>21</v>
      </c>
      <c r="M417" t="s">
        <v>717</v>
      </c>
      <c r="O417">
        <v>10</v>
      </c>
      <c r="R417" t="s">
        <v>356</v>
      </c>
      <c r="S417" t="s">
        <v>34</v>
      </c>
    </row>
    <row r="418" spans="1:19" hidden="1" x14ac:dyDescent="0.25">
      <c r="A418">
        <f t="shared" si="19"/>
        <v>416</v>
      </c>
      <c r="B418">
        <f t="shared" si="20"/>
        <v>3</v>
      </c>
      <c r="C418" s="4" t="s">
        <v>1288</v>
      </c>
      <c r="D418" t="s">
        <v>1287</v>
      </c>
      <c r="E418" t="s">
        <v>18</v>
      </c>
      <c r="F418" s="15" t="s">
        <v>1289</v>
      </c>
      <c r="G418" t="s">
        <v>92</v>
      </c>
      <c r="H418" t="s">
        <v>19</v>
      </c>
      <c r="I418" s="1">
        <v>44634</v>
      </c>
      <c r="J418" s="2">
        <v>0</v>
      </c>
      <c r="K418" t="s">
        <v>32</v>
      </c>
      <c r="L418" t="s">
        <v>27</v>
      </c>
      <c r="M418" t="s">
        <v>47</v>
      </c>
      <c r="P418" t="s">
        <v>139</v>
      </c>
      <c r="R418" t="s">
        <v>483</v>
      </c>
      <c r="S418" t="s">
        <v>23</v>
      </c>
    </row>
    <row r="419" spans="1:19" hidden="1" x14ac:dyDescent="0.25">
      <c r="A419">
        <f t="shared" si="19"/>
        <v>417</v>
      </c>
      <c r="B419">
        <f t="shared" si="20"/>
        <v>3</v>
      </c>
      <c r="C419" s="4" t="s">
        <v>1290</v>
      </c>
      <c r="D419" t="s">
        <v>125</v>
      </c>
      <c r="E419" t="s">
        <v>18</v>
      </c>
      <c r="F419" s="15" t="s">
        <v>629</v>
      </c>
      <c r="G419" t="s">
        <v>31</v>
      </c>
      <c r="H419" t="s">
        <v>19</v>
      </c>
      <c r="I419" s="1">
        <v>44634</v>
      </c>
      <c r="J419" s="2">
        <v>0</v>
      </c>
      <c r="K419" t="s">
        <v>20</v>
      </c>
      <c r="L419" t="s">
        <v>27</v>
      </c>
      <c r="M419" t="s">
        <v>47</v>
      </c>
      <c r="N419">
        <v>1</v>
      </c>
      <c r="P419" t="s">
        <v>74</v>
      </c>
      <c r="R419" t="s">
        <v>1134</v>
      </c>
      <c r="S419" t="s">
        <v>34</v>
      </c>
    </row>
    <row r="420" spans="1:19" hidden="1" x14ac:dyDescent="0.25">
      <c r="A420">
        <f t="shared" si="19"/>
        <v>418</v>
      </c>
      <c r="B420">
        <f t="shared" si="20"/>
        <v>3</v>
      </c>
      <c r="C420" s="4" t="s">
        <v>1292</v>
      </c>
      <c r="D420" t="s">
        <v>1291</v>
      </c>
      <c r="E420" t="s">
        <v>18</v>
      </c>
      <c r="F420" s="15" t="s">
        <v>1293</v>
      </c>
      <c r="G420" t="s">
        <v>52</v>
      </c>
      <c r="H420" t="s">
        <v>19</v>
      </c>
      <c r="I420" s="1">
        <v>44634</v>
      </c>
      <c r="J420" s="2">
        <v>0</v>
      </c>
      <c r="K420" t="s">
        <v>32</v>
      </c>
      <c r="L420" t="s">
        <v>27</v>
      </c>
      <c r="M420" t="s">
        <v>47</v>
      </c>
      <c r="P420" t="s">
        <v>139</v>
      </c>
      <c r="R420" t="s">
        <v>54</v>
      </c>
      <c r="S420" t="s">
        <v>34</v>
      </c>
    </row>
    <row r="421" spans="1:19" hidden="1" x14ac:dyDescent="0.25">
      <c r="A421">
        <f t="shared" ref="A421:A452" si="21">ROW(419:2396)</f>
        <v>419</v>
      </c>
      <c r="B421">
        <f t="shared" si="20"/>
        <v>3</v>
      </c>
      <c r="C421" s="4" t="s">
        <v>1295</v>
      </c>
      <c r="D421" t="s">
        <v>1294</v>
      </c>
      <c r="E421" t="s">
        <v>18</v>
      </c>
      <c r="F421" s="15" t="s">
        <v>1296</v>
      </c>
      <c r="G421" t="s">
        <v>251</v>
      </c>
      <c r="H421" t="s">
        <v>19</v>
      </c>
      <c r="I421" s="1">
        <v>44634</v>
      </c>
      <c r="J421" s="2">
        <v>0</v>
      </c>
      <c r="K421" t="s">
        <v>32</v>
      </c>
      <c r="L421" t="s">
        <v>27</v>
      </c>
      <c r="M421" t="s">
        <v>47</v>
      </c>
      <c r="P421" t="s">
        <v>139</v>
      </c>
      <c r="R421" t="s">
        <v>1297</v>
      </c>
      <c r="S421" t="s">
        <v>86</v>
      </c>
    </row>
    <row r="422" spans="1:19" hidden="1" x14ac:dyDescent="0.25">
      <c r="A422">
        <f t="shared" si="21"/>
        <v>420</v>
      </c>
      <c r="B422">
        <f t="shared" si="20"/>
        <v>3</v>
      </c>
      <c r="C422" s="4" t="s">
        <v>1299</v>
      </c>
      <c r="D422" t="s">
        <v>1298</v>
      </c>
      <c r="E422" t="s">
        <v>18</v>
      </c>
      <c r="F422" s="15" t="s">
        <v>1300</v>
      </c>
      <c r="G422" t="s">
        <v>26</v>
      </c>
      <c r="H422" t="s">
        <v>19</v>
      </c>
      <c r="I422" s="1">
        <v>44635</v>
      </c>
      <c r="J422" s="2">
        <v>0.375</v>
      </c>
      <c r="K422" t="s">
        <v>32</v>
      </c>
      <c r="L422" t="s">
        <v>27</v>
      </c>
      <c r="M422" t="s">
        <v>239</v>
      </c>
      <c r="O422">
        <v>10</v>
      </c>
      <c r="R422" t="s">
        <v>1301</v>
      </c>
      <c r="S422" t="s">
        <v>23</v>
      </c>
    </row>
    <row r="423" spans="1:19" hidden="1" x14ac:dyDescent="0.25">
      <c r="A423">
        <f t="shared" si="21"/>
        <v>421</v>
      </c>
      <c r="B423">
        <f t="shared" si="20"/>
        <v>3</v>
      </c>
      <c r="C423" s="4" t="s">
        <v>1303</v>
      </c>
      <c r="D423" t="s">
        <v>1302</v>
      </c>
      <c r="E423" t="s">
        <v>18</v>
      </c>
      <c r="F423" s="15" t="s">
        <v>1304</v>
      </c>
      <c r="G423" t="s">
        <v>52</v>
      </c>
      <c r="H423" t="s">
        <v>19</v>
      </c>
      <c r="I423" s="1">
        <v>44635</v>
      </c>
      <c r="J423" s="2">
        <v>0.375</v>
      </c>
      <c r="K423" t="s">
        <v>32</v>
      </c>
      <c r="L423" t="s">
        <v>27</v>
      </c>
      <c r="M423" t="s">
        <v>239</v>
      </c>
      <c r="N423">
        <v>1</v>
      </c>
      <c r="O423">
        <v>9</v>
      </c>
      <c r="R423" t="s">
        <v>1305</v>
      </c>
      <c r="S423" t="s">
        <v>34</v>
      </c>
    </row>
    <row r="424" spans="1:19" hidden="1" x14ac:dyDescent="0.25">
      <c r="A424">
        <f t="shared" si="21"/>
        <v>422</v>
      </c>
      <c r="B424">
        <f t="shared" si="20"/>
        <v>3</v>
      </c>
      <c r="C424" s="4" t="s">
        <v>1307</v>
      </c>
      <c r="D424" t="s">
        <v>1306</v>
      </c>
      <c r="E424" t="s">
        <v>18</v>
      </c>
      <c r="F424" s="15" t="s">
        <v>1308</v>
      </c>
      <c r="G424" t="s">
        <v>251</v>
      </c>
      <c r="H424" t="s">
        <v>19</v>
      </c>
      <c r="I424" s="1">
        <v>44635</v>
      </c>
      <c r="J424" s="2">
        <v>0.45833333333333331</v>
      </c>
      <c r="K424" t="s">
        <v>32</v>
      </c>
      <c r="L424" t="s">
        <v>27</v>
      </c>
      <c r="M424" t="s">
        <v>22</v>
      </c>
      <c r="O424">
        <v>7</v>
      </c>
      <c r="R424" t="s">
        <v>1297</v>
      </c>
      <c r="S424" t="s">
        <v>86</v>
      </c>
    </row>
    <row r="425" spans="1:19" hidden="1" x14ac:dyDescent="0.25">
      <c r="A425">
        <f t="shared" si="21"/>
        <v>423</v>
      </c>
      <c r="B425">
        <f t="shared" si="20"/>
        <v>3</v>
      </c>
      <c r="C425" s="4" t="s">
        <v>1310</v>
      </c>
      <c r="D425" t="s">
        <v>1309</v>
      </c>
      <c r="E425" t="s">
        <v>18</v>
      </c>
      <c r="F425" s="15" t="s">
        <v>1311</v>
      </c>
      <c r="G425" t="s">
        <v>31</v>
      </c>
      <c r="H425" t="s">
        <v>19</v>
      </c>
      <c r="I425" s="1">
        <v>44635</v>
      </c>
      <c r="J425" s="2">
        <v>0.45833333333333331</v>
      </c>
      <c r="K425" t="s">
        <v>32</v>
      </c>
      <c r="L425" t="s">
        <v>27</v>
      </c>
      <c r="M425" t="s">
        <v>22</v>
      </c>
      <c r="O425">
        <v>10</v>
      </c>
      <c r="R425" t="s">
        <v>81</v>
      </c>
      <c r="S425" t="s">
        <v>34</v>
      </c>
    </row>
    <row r="426" spans="1:19" hidden="1" x14ac:dyDescent="0.25">
      <c r="A426">
        <f t="shared" si="21"/>
        <v>424</v>
      </c>
      <c r="B426">
        <f t="shared" si="20"/>
        <v>3</v>
      </c>
      <c r="C426" s="4" t="s">
        <v>1313</v>
      </c>
      <c r="D426" t="s">
        <v>1312</v>
      </c>
      <c r="E426" t="s">
        <v>18</v>
      </c>
      <c r="F426" s="15" t="s">
        <v>1314</v>
      </c>
      <c r="G426" t="s">
        <v>70</v>
      </c>
      <c r="H426" t="s">
        <v>19</v>
      </c>
      <c r="I426" s="1">
        <v>44635</v>
      </c>
      <c r="J426" s="2">
        <v>0.45833333333333331</v>
      </c>
      <c r="K426" t="s">
        <v>32</v>
      </c>
      <c r="L426" t="s">
        <v>27</v>
      </c>
      <c r="M426" t="s">
        <v>22</v>
      </c>
      <c r="O426">
        <v>10</v>
      </c>
      <c r="R426" t="s">
        <v>71</v>
      </c>
      <c r="S426" t="s">
        <v>72</v>
      </c>
    </row>
    <row r="427" spans="1:19" hidden="1" x14ac:dyDescent="0.25">
      <c r="A427">
        <f t="shared" si="21"/>
        <v>425</v>
      </c>
      <c r="B427">
        <f t="shared" si="20"/>
        <v>3</v>
      </c>
      <c r="C427" s="4" t="s">
        <v>1316</v>
      </c>
      <c r="D427" t="s">
        <v>1315</v>
      </c>
      <c r="E427" t="s">
        <v>18</v>
      </c>
      <c r="F427" s="15" t="s">
        <v>1317</v>
      </c>
      <c r="G427" t="s">
        <v>66</v>
      </c>
      <c r="H427" t="s">
        <v>19</v>
      </c>
      <c r="I427" s="1">
        <v>44635</v>
      </c>
      <c r="J427" s="2">
        <v>0.45833333333333331</v>
      </c>
      <c r="K427" t="s">
        <v>32</v>
      </c>
      <c r="L427" t="s">
        <v>27</v>
      </c>
      <c r="M427" t="s">
        <v>22</v>
      </c>
      <c r="O427">
        <v>9</v>
      </c>
      <c r="R427" t="s">
        <v>698</v>
      </c>
      <c r="S427" t="s">
        <v>34</v>
      </c>
    </row>
    <row r="428" spans="1:19" hidden="1" x14ac:dyDescent="0.25">
      <c r="A428">
        <f t="shared" si="21"/>
        <v>426</v>
      </c>
      <c r="B428">
        <f t="shared" si="20"/>
        <v>3</v>
      </c>
      <c r="C428" s="4" t="s">
        <v>1319</v>
      </c>
      <c r="D428" t="s">
        <v>1318</v>
      </c>
      <c r="E428" t="s">
        <v>18</v>
      </c>
      <c r="F428" s="15" t="s">
        <v>1320</v>
      </c>
      <c r="G428" t="s">
        <v>84</v>
      </c>
      <c r="H428" t="s">
        <v>19</v>
      </c>
      <c r="I428" s="1">
        <v>44635</v>
      </c>
      <c r="J428" s="2">
        <v>0.58333333333333337</v>
      </c>
      <c r="K428" t="s">
        <v>32</v>
      </c>
      <c r="L428" t="s">
        <v>21</v>
      </c>
      <c r="M428" t="s">
        <v>239</v>
      </c>
      <c r="O428">
        <v>10</v>
      </c>
      <c r="R428" t="s">
        <v>254</v>
      </c>
      <c r="S428" t="s">
        <v>86</v>
      </c>
    </row>
    <row r="429" spans="1:19" hidden="1" x14ac:dyDescent="0.25">
      <c r="A429">
        <f t="shared" si="21"/>
        <v>427</v>
      </c>
      <c r="B429">
        <f t="shared" si="20"/>
        <v>3</v>
      </c>
      <c r="C429" s="4" t="s">
        <v>1322</v>
      </c>
      <c r="D429" t="s">
        <v>1321</v>
      </c>
      <c r="E429" t="s">
        <v>18</v>
      </c>
      <c r="F429" s="15" t="s">
        <v>1323</v>
      </c>
      <c r="G429" t="s">
        <v>84</v>
      </c>
      <c r="H429" t="s">
        <v>19</v>
      </c>
      <c r="I429" s="1">
        <v>44635</v>
      </c>
      <c r="J429" s="2">
        <v>0.66666666666666663</v>
      </c>
      <c r="K429" t="s">
        <v>20</v>
      </c>
      <c r="L429" t="s">
        <v>27</v>
      </c>
      <c r="M429" t="s">
        <v>22</v>
      </c>
      <c r="R429" t="s">
        <v>1324</v>
      </c>
      <c r="S429" t="s">
        <v>86</v>
      </c>
    </row>
    <row r="430" spans="1:19" hidden="1" x14ac:dyDescent="0.25">
      <c r="A430">
        <f t="shared" si="21"/>
        <v>428</v>
      </c>
      <c r="B430">
        <f t="shared" si="20"/>
        <v>3</v>
      </c>
      <c r="C430" s="4" t="s">
        <v>1326</v>
      </c>
      <c r="D430" t="s">
        <v>1325</v>
      </c>
      <c r="E430" t="s">
        <v>18</v>
      </c>
      <c r="F430" s="15" t="s">
        <v>1327</v>
      </c>
      <c r="G430" t="s">
        <v>31</v>
      </c>
      <c r="H430" t="s">
        <v>19</v>
      </c>
      <c r="I430" s="1">
        <v>44636</v>
      </c>
      <c r="J430" s="2">
        <v>0.375</v>
      </c>
      <c r="K430" t="s">
        <v>32</v>
      </c>
      <c r="L430" t="s">
        <v>21</v>
      </c>
      <c r="M430" t="s">
        <v>239</v>
      </c>
      <c r="O430">
        <v>10</v>
      </c>
      <c r="R430" t="s">
        <v>81</v>
      </c>
      <c r="S430" t="s">
        <v>34</v>
      </c>
    </row>
    <row r="431" spans="1:19" hidden="1" x14ac:dyDescent="0.25">
      <c r="A431">
        <f t="shared" si="21"/>
        <v>429</v>
      </c>
      <c r="B431">
        <f t="shared" si="20"/>
        <v>3</v>
      </c>
      <c r="C431" s="4" t="s">
        <v>1329</v>
      </c>
      <c r="D431" t="s">
        <v>1328</v>
      </c>
      <c r="E431" t="s">
        <v>18</v>
      </c>
      <c r="F431" s="15" t="s">
        <v>1330</v>
      </c>
      <c r="G431" t="s">
        <v>343</v>
      </c>
      <c r="H431" t="s">
        <v>19</v>
      </c>
      <c r="I431" s="1">
        <v>44636</v>
      </c>
      <c r="J431" s="2">
        <v>0.45833333333333331</v>
      </c>
      <c r="K431" t="s">
        <v>20</v>
      </c>
      <c r="L431" t="s">
        <v>27</v>
      </c>
      <c r="M431" t="s">
        <v>717</v>
      </c>
      <c r="R431" t="s">
        <v>1331</v>
      </c>
      <c r="S431" t="s">
        <v>34</v>
      </c>
    </row>
    <row r="432" spans="1:19" hidden="1" x14ac:dyDescent="0.25">
      <c r="A432">
        <f t="shared" si="21"/>
        <v>430</v>
      </c>
      <c r="B432">
        <f t="shared" si="20"/>
        <v>3</v>
      </c>
      <c r="C432" s="4" t="s">
        <v>1333</v>
      </c>
      <c r="D432" t="s">
        <v>1332</v>
      </c>
      <c r="E432" t="s">
        <v>18</v>
      </c>
      <c r="F432" s="15" t="s">
        <v>1334</v>
      </c>
      <c r="G432" t="s">
        <v>31</v>
      </c>
      <c r="H432" t="s">
        <v>19</v>
      </c>
      <c r="I432" s="1">
        <v>44636</v>
      </c>
      <c r="J432" s="2">
        <v>0.45833333333333331</v>
      </c>
      <c r="K432" t="s">
        <v>20</v>
      </c>
      <c r="L432" t="s">
        <v>27</v>
      </c>
      <c r="M432" t="s">
        <v>717</v>
      </c>
      <c r="R432" t="s">
        <v>81</v>
      </c>
      <c r="S432" t="s">
        <v>34</v>
      </c>
    </row>
    <row r="433" spans="1:19" hidden="1" x14ac:dyDescent="0.25">
      <c r="A433">
        <f t="shared" si="21"/>
        <v>431</v>
      </c>
      <c r="B433">
        <f t="shared" si="20"/>
        <v>3</v>
      </c>
      <c r="C433" s="4" t="s">
        <v>1336</v>
      </c>
      <c r="D433" t="s">
        <v>1335</v>
      </c>
      <c r="E433" t="s">
        <v>18</v>
      </c>
      <c r="F433" s="15" t="s">
        <v>1337</v>
      </c>
      <c r="G433" t="s">
        <v>101</v>
      </c>
      <c r="H433" t="s">
        <v>19</v>
      </c>
      <c r="I433" s="1">
        <v>44636</v>
      </c>
      <c r="J433" s="2">
        <v>0.45833333333333331</v>
      </c>
      <c r="K433" t="s">
        <v>32</v>
      </c>
      <c r="L433" t="s">
        <v>27</v>
      </c>
      <c r="M433" t="s">
        <v>717</v>
      </c>
      <c r="O433">
        <v>10</v>
      </c>
      <c r="R433" t="s">
        <v>102</v>
      </c>
      <c r="S433" t="s">
        <v>72</v>
      </c>
    </row>
    <row r="434" spans="1:19" hidden="1" x14ac:dyDescent="0.25">
      <c r="A434">
        <f t="shared" si="21"/>
        <v>432</v>
      </c>
      <c r="B434">
        <f t="shared" si="20"/>
        <v>3</v>
      </c>
      <c r="C434" s="4" t="s">
        <v>1339</v>
      </c>
      <c r="D434" t="s">
        <v>1338</v>
      </c>
      <c r="E434" t="s">
        <v>18</v>
      </c>
      <c r="F434" s="15" t="s">
        <v>1340</v>
      </c>
      <c r="G434" t="s">
        <v>92</v>
      </c>
      <c r="H434" t="s">
        <v>19</v>
      </c>
      <c r="I434" s="1">
        <v>44636</v>
      </c>
      <c r="J434" s="2">
        <v>0.58333333333333337</v>
      </c>
      <c r="K434" t="s">
        <v>32</v>
      </c>
      <c r="L434" t="s">
        <v>21</v>
      </c>
      <c r="M434" t="s">
        <v>22</v>
      </c>
      <c r="O434">
        <v>10</v>
      </c>
      <c r="R434" t="s">
        <v>483</v>
      </c>
      <c r="S434" t="s">
        <v>23</v>
      </c>
    </row>
    <row r="435" spans="1:19" hidden="1" x14ac:dyDescent="0.25">
      <c r="A435">
        <f t="shared" si="21"/>
        <v>433</v>
      </c>
      <c r="B435">
        <f t="shared" si="20"/>
        <v>3</v>
      </c>
      <c r="C435" s="4" t="s">
        <v>1342</v>
      </c>
      <c r="D435" t="s">
        <v>1341</v>
      </c>
      <c r="E435" t="s">
        <v>18</v>
      </c>
      <c r="F435" s="15" t="s">
        <v>1343</v>
      </c>
      <c r="G435" t="s">
        <v>31</v>
      </c>
      <c r="H435" t="s">
        <v>19</v>
      </c>
      <c r="I435" s="1">
        <v>44636</v>
      </c>
      <c r="J435" s="2">
        <v>0.58333333333333337</v>
      </c>
      <c r="K435" t="s">
        <v>32</v>
      </c>
      <c r="L435" t="s">
        <v>21</v>
      </c>
      <c r="M435" t="s">
        <v>22</v>
      </c>
      <c r="O435">
        <v>10</v>
      </c>
      <c r="R435" t="s">
        <v>517</v>
      </c>
      <c r="S435" t="s">
        <v>34</v>
      </c>
    </row>
    <row r="436" spans="1:19" hidden="1" x14ac:dyDescent="0.25">
      <c r="A436">
        <f t="shared" si="21"/>
        <v>434</v>
      </c>
      <c r="B436">
        <f t="shared" si="20"/>
        <v>3</v>
      </c>
      <c r="C436" s="4" t="s">
        <v>1345</v>
      </c>
      <c r="D436" t="s">
        <v>1344</v>
      </c>
      <c r="E436" t="s">
        <v>18</v>
      </c>
      <c r="F436" s="15" t="s">
        <v>1346</v>
      </c>
      <c r="G436" t="s">
        <v>66</v>
      </c>
      <c r="H436" t="s">
        <v>19</v>
      </c>
      <c r="I436" s="1">
        <v>44636</v>
      </c>
      <c r="J436" s="2">
        <v>0.58333333333333337</v>
      </c>
      <c r="K436" t="s">
        <v>32</v>
      </c>
      <c r="L436" t="s">
        <v>21</v>
      </c>
      <c r="M436" t="s">
        <v>22</v>
      </c>
      <c r="O436">
        <v>10</v>
      </c>
      <c r="R436" t="s">
        <v>1347</v>
      </c>
      <c r="S436" t="s">
        <v>34</v>
      </c>
    </row>
    <row r="437" spans="1:19" hidden="1" x14ac:dyDescent="0.25">
      <c r="A437">
        <f t="shared" si="21"/>
        <v>435</v>
      </c>
      <c r="B437">
        <f t="shared" si="20"/>
        <v>3</v>
      </c>
      <c r="C437" s="4" t="s">
        <v>1349</v>
      </c>
      <c r="D437" t="s">
        <v>1348</v>
      </c>
      <c r="E437" t="s">
        <v>18</v>
      </c>
      <c r="F437" s="15" t="s">
        <v>1350</v>
      </c>
      <c r="G437" t="s">
        <v>133</v>
      </c>
      <c r="H437" t="s">
        <v>19</v>
      </c>
      <c r="I437" s="1">
        <v>44636</v>
      </c>
      <c r="J437" s="2">
        <v>0.58333333333333337</v>
      </c>
      <c r="K437" t="s">
        <v>32</v>
      </c>
      <c r="L437" t="s">
        <v>21</v>
      </c>
      <c r="M437" t="s">
        <v>22</v>
      </c>
      <c r="O437">
        <v>10</v>
      </c>
      <c r="R437" t="s">
        <v>134</v>
      </c>
      <c r="S437" t="s">
        <v>135</v>
      </c>
    </row>
    <row r="438" spans="1:19" hidden="1" x14ac:dyDescent="0.25">
      <c r="A438">
        <f t="shared" si="21"/>
        <v>436</v>
      </c>
      <c r="B438">
        <f t="shared" si="20"/>
        <v>3</v>
      </c>
      <c r="C438" s="4" t="s">
        <v>1352</v>
      </c>
      <c r="D438" t="s">
        <v>1351</v>
      </c>
      <c r="E438" t="s">
        <v>18</v>
      </c>
      <c r="F438" s="15" t="s">
        <v>1353</v>
      </c>
      <c r="G438" t="s">
        <v>43</v>
      </c>
      <c r="H438" t="s">
        <v>19</v>
      </c>
      <c r="I438" s="1">
        <v>44636</v>
      </c>
      <c r="J438" s="2">
        <v>0.58333333333333337</v>
      </c>
      <c r="K438" t="s">
        <v>32</v>
      </c>
      <c r="L438" t="s">
        <v>21</v>
      </c>
      <c r="M438" t="s">
        <v>22</v>
      </c>
      <c r="O438">
        <v>9</v>
      </c>
      <c r="R438" t="s">
        <v>89</v>
      </c>
      <c r="S438" t="s">
        <v>23</v>
      </c>
    </row>
    <row r="439" spans="1:19" hidden="1" x14ac:dyDescent="0.25">
      <c r="A439">
        <f t="shared" si="21"/>
        <v>437</v>
      </c>
      <c r="B439">
        <f t="shared" si="20"/>
        <v>3</v>
      </c>
      <c r="C439" s="4" t="s">
        <v>1355</v>
      </c>
      <c r="D439" t="s">
        <v>1354</v>
      </c>
      <c r="E439" t="s">
        <v>18</v>
      </c>
      <c r="F439" s="15" t="s">
        <v>1356</v>
      </c>
      <c r="G439" t="s">
        <v>31</v>
      </c>
      <c r="H439" t="s">
        <v>19</v>
      </c>
      <c r="I439" s="1">
        <v>44636</v>
      </c>
      <c r="J439" s="2">
        <v>0</v>
      </c>
      <c r="K439" t="s">
        <v>32</v>
      </c>
      <c r="L439" t="s">
        <v>21</v>
      </c>
      <c r="M439" t="s">
        <v>47</v>
      </c>
      <c r="P439" t="s">
        <v>139</v>
      </c>
      <c r="R439" t="s">
        <v>951</v>
      </c>
      <c r="S439" t="s">
        <v>34</v>
      </c>
    </row>
    <row r="440" spans="1:19" hidden="1" x14ac:dyDescent="0.25">
      <c r="A440">
        <f t="shared" si="21"/>
        <v>438</v>
      </c>
      <c r="B440">
        <f t="shared" si="20"/>
        <v>3</v>
      </c>
      <c r="C440" s="4" t="s">
        <v>1358</v>
      </c>
      <c r="D440" t="s">
        <v>1357</v>
      </c>
      <c r="E440" t="s">
        <v>18</v>
      </c>
      <c r="F440" s="15" t="s">
        <v>1359</v>
      </c>
      <c r="G440" t="s">
        <v>31</v>
      </c>
      <c r="H440" t="s">
        <v>19</v>
      </c>
      <c r="I440" s="1">
        <v>44637</v>
      </c>
      <c r="J440" s="2">
        <v>0.45833333333333331</v>
      </c>
      <c r="K440" t="s">
        <v>32</v>
      </c>
      <c r="L440" t="s">
        <v>21</v>
      </c>
      <c r="M440" t="s">
        <v>239</v>
      </c>
      <c r="O440">
        <v>10</v>
      </c>
      <c r="R440" t="s">
        <v>1360</v>
      </c>
      <c r="S440" t="s">
        <v>34</v>
      </c>
    </row>
    <row r="441" spans="1:19" hidden="1" x14ac:dyDescent="0.25">
      <c r="A441">
        <f t="shared" si="21"/>
        <v>439</v>
      </c>
      <c r="B441">
        <f t="shared" si="20"/>
        <v>3</v>
      </c>
      <c r="C441" s="4" t="s">
        <v>1362</v>
      </c>
      <c r="D441" t="s">
        <v>1361</v>
      </c>
      <c r="E441" t="s">
        <v>18</v>
      </c>
      <c r="F441" s="15" t="s">
        <v>1363</v>
      </c>
      <c r="G441" t="s">
        <v>31</v>
      </c>
      <c r="H441" t="s">
        <v>19</v>
      </c>
      <c r="I441" s="1">
        <v>44637</v>
      </c>
      <c r="J441" s="2">
        <v>0.45833333333333331</v>
      </c>
      <c r="K441" t="s">
        <v>32</v>
      </c>
      <c r="L441" t="s">
        <v>21</v>
      </c>
      <c r="M441" t="s">
        <v>239</v>
      </c>
      <c r="O441">
        <v>10</v>
      </c>
      <c r="R441" t="s">
        <v>1360</v>
      </c>
      <c r="S441" t="s">
        <v>34</v>
      </c>
    </row>
    <row r="442" spans="1:19" hidden="1" x14ac:dyDescent="0.25">
      <c r="A442">
        <f t="shared" si="21"/>
        <v>440</v>
      </c>
      <c r="B442">
        <f t="shared" si="20"/>
        <v>3</v>
      </c>
      <c r="C442" s="4" t="s">
        <v>1365</v>
      </c>
      <c r="D442" t="s">
        <v>1364</v>
      </c>
      <c r="E442" t="s">
        <v>18</v>
      </c>
      <c r="F442" s="15" t="s">
        <v>1366</v>
      </c>
      <c r="G442" t="s">
        <v>52</v>
      </c>
      <c r="H442" t="s">
        <v>19</v>
      </c>
      <c r="I442" s="1">
        <v>44637</v>
      </c>
      <c r="J442" s="2">
        <v>0.45833333333333331</v>
      </c>
      <c r="K442" t="s">
        <v>32</v>
      </c>
      <c r="L442" t="s">
        <v>21</v>
      </c>
      <c r="M442" t="s">
        <v>239</v>
      </c>
      <c r="O442">
        <v>10</v>
      </c>
      <c r="R442" t="s">
        <v>1367</v>
      </c>
      <c r="S442" t="s">
        <v>34</v>
      </c>
    </row>
    <row r="443" spans="1:19" hidden="1" x14ac:dyDescent="0.25">
      <c r="A443">
        <f t="shared" si="21"/>
        <v>441</v>
      </c>
      <c r="B443">
        <f t="shared" si="20"/>
        <v>3</v>
      </c>
      <c r="C443" s="4" t="s">
        <v>1368</v>
      </c>
      <c r="D443" t="s">
        <v>1369</v>
      </c>
      <c r="E443" t="s">
        <v>18</v>
      </c>
      <c r="F443" s="15" t="s">
        <v>1370</v>
      </c>
      <c r="G443" t="s">
        <v>469</v>
      </c>
      <c r="H443" t="s">
        <v>19</v>
      </c>
      <c r="I443" s="1">
        <v>44637</v>
      </c>
      <c r="J443" s="2">
        <v>0.45833333333333331</v>
      </c>
      <c r="K443" t="s">
        <v>32</v>
      </c>
      <c r="L443" t="s">
        <v>21</v>
      </c>
      <c r="M443" t="s">
        <v>239</v>
      </c>
      <c r="O443">
        <v>10</v>
      </c>
      <c r="R443" t="s">
        <v>1371</v>
      </c>
      <c r="S443" t="s">
        <v>135</v>
      </c>
    </row>
    <row r="444" spans="1:19" hidden="1" x14ac:dyDescent="0.25">
      <c r="A444">
        <f t="shared" si="21"/>
        <v>442</v>
      </c>
      <c r="B444">
        <f t="shared" si="20"/>
        <v>3</v>
      </c>
      <c r="C444" s="4" t="s">
        <v>1372</v>
      </c>
      <c r="D444" t="s">
        <v>1373</v>
      </c>
      <c r="E444" t="s">
        <v>18</v>
      </c>
      <c r="F444" s="15" t="s">
        <v>1374</v>
      </c>
      <c r="G444" t="s">
        <v>66</v>
      </c>
      <c r="H444" t="s">
        <v>19</v>
      </c>
      <c r="I444" s="1">
        <v>44637</v>
      </c>
      <c r="J444" s="2">
        <v>0.58333333333333337</v>
      </c>
      <c r="K444" t="s">
        <v>32</v>
      </c>
      <c r="L444" t="s">
        <v>27</v>
      </c>
      <c r="M444" t="s">
        <v>22</v>
      </c>
      <c r="O444">
        <v>10</v>
      </c>
      <c r="R444" t="s">
        <v>1375</v>
      </c>
      <c r="S444" t="s">
        <v>34</v>
      </c>
    </row>
    <row r="445" spans="1:19" hidden="1" x14ac:dyDescent="0.25">
      <c r="A445">
        <f t="shared" si="21"/>
        <v>443</v>
      </c>
      <c r="B445">
        <f t="shared" si="20"/>
        <v>3</v>
      </c>
      <c r="C445" s="4" t="s">
        <v>1376</v>
      </c>
      <c r="D445" t="s">
        <v>1377</v>
      </c>
      <c r="E445" t="s">
        <v>18</v>
      </c>
      <c r="F445" s="15" t="s">
        <v>1378</v>
      </c>
      <c r="G445" t="s">
        <v>1262</v>
      </c>
      <c r="H445" t="s">
        <v>19</v>
      </c>
      <c r="I445" s="1">
        <v>44637</v>
      </c>
      <c r="J445" s="2">
        <v>0.58333333333333337</v>
      </c>
      <c r="K445" t="s">
        <v>32</v>
      </c>
      <c r="L445" t="s">
        <v>27</v>
      </c>
      <c r="M445" t="s">
        <v>22</v>
      </c>
      <c r="O445">
        <v>10</v>
      </c>
      <c r="R445" t="s">
        <v>1263</v>
      </c>
      <c r="S445" t="s">
        <v>135</v>
      </c>
    </row>
    <row r="446" spans="1:19" hidden="1" x14ac:dyDescent="0.25">
      <c r="A446">
        <f t="shared" si="21"/>
        <v>444</v>
      </c>
      <c r="B446">
        <f t="shared" si="20"/>
        <v>3</v>
      </c>
      <c r="C446" s="4" t="s">
        <v>1380</v>
      </c>
      <c r="D446" t="s">
        <v>1379</v>
      </c>
      <c r="E446" t="s">
        <v>18</v>
      </c>
      <c r="F446" s="15" t="s">
        <v>1381</v>
      </c>
      <c r="G446" t="s">
        <v>31</v>
      </c>
      <c r="H446" t="s">
        <v>19</v>
      </c>
      <c r="I446" s="1">
        <v>44637</v>
      </c>
      <c r="J446" s="2">
        <v>0.58333333333333337</v>
      </c>
      <c r="K446" t="s">
        <v>32</v>
      </c>
      <c r="L446" t="s">
        <v>27</v>
      </c>
      <c r="M446" t="s">
        <v>22</v>
      </c>
      <c r="O446">
        <v>10</v>
      </c>
      <c r="R446" t="s">
        <v>1856</v>
      </c>
      <c r="S446" t="s">
        <v>34</v>
      </c>
    </row>
    <row r="447" spans="1:19" hidden="1" x14ac:dyDescent="0.25">
      <c r="A447">
        <f t="shared" si="21"/>
        <v>445</v>
      </c>
      <c r="B447">
        <f t="shared" si="20"/>
        <v>3</v>
      </c>
      <c r="C447" s="4" t="s">
        <v>1383</v>
      </c>
      <c r="D447" t="s">
        <v>1382</v>
      </c>
      <c r="E447" t="s">
        <v>18</v>
      </c>
      <c r="F447" s="15" t="s">
        <v>1384</v>
      </c>
      <c r="G447" t="s">
        <v>31</v>
      </c>
      <c r="H447" t="s">
        <v>19</v>
      </c>
      <c r="I447" s="1">
        <v>44637</v>
      </c>
      <c r="J447" s="2">
        <v>0.625</v>
      </c>
      <c r="K447" t="s">
        <v>32</v>
      </c>
      <c r="L447" t="s">
        <v>21</v>
      </c>
      <c r="M447" t="s">
        <v>717</v>
      </c>
      <c r="O447">
        <v>10</v>
      </c>
      <c r="R447" t="s">
        <v>301</v>
      </c>
      <c r="S447" t="s">
        <v>34</v>
      </c>
    </row>
    <row r="448" spans="1:19" hidden="1" x14ac:dyDescent="0.25">
      <c r="A448">
        <f t="shared" si="21"/>
        <v>446</v>
      </c>
      <c r="B448">
        <f t="shared" si="20"/>
        <v>3</v>
      </c>
      <c r="C448" s="4" t="s">
        <v>1386</v>
      </c>
      <c r="D448" t="s">
        <v>1385</v>
      </c>
      <c r="E448" t="s">
        <v>18</v>
      </c>
      <c r="F448" s="15" t="s">
        <v>1387</v>
      </c>
      <c r="G448" t="s">
        <v>31</v>
      </c>
      <c r="H448" t="s">
        <v>19</v>
      </c>
      <c r="I448" s="1">
        <v>44637</v>
      </c>
      <c r="J448" s="2">
        <v>0.625</v>
      </c>
      <c r="K448" t="s">
        <v>32</v>
      </c>
      <c r="L448" t="s">
        <v>21</v>
      </c>
      <c r="M448" t="s">
        <v>717</v>
      </c>
      <c r="O448">
        <v>10</v>
      </c>
      <c r="R448" t="s">
        <v>394</v>
      </c>
      <c r="S448" t="s">
        <v>34</v>
      </c>
    </row>
    <row r="449" spans="1:19" hidden="1" x14ac:dyDescent="0.25">
      <c r="A449">
        <f t="shared" si="21"/>
        <v>447</v>
      </c>
      <c r="B449">
        <f t="shared" si="20"/>
        <v>3</v>
      </c>
      <c r="C449" s="4" t="s">
        <v>1389</v>
      </c>
      <c r="D449" t="s">
        <v>1388</v>
      </c>
      <c r="E449" t="s">
        <v>18</v>
      </c>
      <c r="F449" s="15" t="s">
        <v>1390</v>
      </c>
      <c r="G449" t="s">
        <v>52</v>
      </c>
      <c r="H449" t="s">
        <v>19</v>
      </c>
      <c r="I449" s="1">
        <v>44637</v>
      </c>
      <c r="J449" s="2">
        <v>0.66666666666666663</v>
      </c>
      <c r="K449" t="s">
        <v>32</v>
      </c>
      <c r="L449" t="s">
        <v>27</v>
      </c>
      <c r="M449" t="s">
        <v>239</v>
      </c>
      <c r="O449">
        <v>10</v>
      </c>
      <c r="R449" t="s">
        <v>549</v>
      </c>
      <c r="S449" t="s">
        <v>34</v>
      </c>
    </row>
    <row r="450" spans="1:19" hidden="1" x14ac:dyDescent="0.25">
      <c r="A450">
        <f t="shared" si="21"/>
        <v>448</v>
      </c>
      <c r="B450">
        <f t="shared" si="20"/>
        <v>3</v>
      </c>
      <c r="C450" s="4" t="s">
        <v>1392</v>
      </c>
      <c r="D450" t="s">
        <v>1391</v>
      </c>
      <c r="E450" t="s">
        <v>18</v>
      </c>
      <c r="F450" s="15" t="s">
        <v>1393</v>
      </c>
      <c r="G450" t="s">
        <v>66</v>
      </c>
      <c r="H450" t="s">
        <v>19</v>
      </c>
      <c r="I450" s="1">
        <v>44637</v>
      </c>
      <c r="J450" s="2">
        <v>0</v>
      </c>
      <c r="K450" t="s">
        <v>32</v>
      </c>
      <c r="L450" t="s">
        <v>21</v>
      </c>
      <c r="M450" t="s">
        <v>47</v>
      </c>
      <c r="P450" t="s">
        <v>139</v>
      </c>
      <c r="R450" t="s">
        <v>1394</v>
      </c>
      <c r="S450" t="s">
        <v>34</v>
      </c>
    </row>
    <row r="451" spans="1:19" hidden="1" x14ac:dyDescent="0.25">
      <c r="A451">
        <f t="shared" si="21"/>
        <v>449</v>
      </c>
      <c r="B451">
        <f t="shared" si="20"/>
        <v>3</v>
      </c>
      <c r="C451" s="4" t="s">
        <v>1396</v>
      </c>
      <c r="D451" t="s">
        <v>1395</v>
      </c>
      <c r="E451" t="s">
        <v>18</v>
      </c>
      <c r="F451" s="15" t="s">
        <v>1397</v>
      </c>
      <c r="G451" t="s">
        <v>752</v>
      </c>
      <c r="H451" t="s">
        <v>19</v>
      </c>
      <c r="I451" s="1">
        <v>44638</v>
      </c>
      <c r="J451" s="2">
        <v>0.375</v>
      </c>
      <c r="K451" t="s">
        <v>32</v>
      </c>
      <c r="L451" t="s">
        <v>21</v>
      </c>
      <c r="M451" t="s">
        <v>717</v>
      </c>
      <c r="O451">
        <v>10</v>
      </c>
      <c r="R451" t="s">
        <v>2210</v>
      </c>
      <c r="S451" t="s">
        <v>86</v>
      </c>
    </row>
    <row r="452" spans="1:19" hidden="1" x14ac:dyDescent="0.25">
      <c r="A452">
        <f t="shared" si="21"/>
        <v>450</v>
      </c>
      <c r="B452">
        <f t="shared" si="20"/>
        <v>3</v>
      </c>
      <c r="C452" s="4" t="s">
        <v>1399</v>
      </c>
      <c r="D452" t="s">
        <v>1398</v>
      </c>
      <c r="E452" t="s">
        <v>18</v>
      </c>
      <c r="F452" s="15" t="s">
        <v>1400</v>
      </c>
      <c r="G452" t="s">
        <v>31</v>
      </c>
      <c r="H452" t="s">
        <v>19</v>
      </c>
      <c r="I452" s="1">
        <v>44638</v>
      </c>
      <c r="J452" s="2">
        <v>0.375</v>
      </c>
      <c r="K452" t="s">
        <v>32</v>
      </c>
      <c r="L452" t="s">
        <v>21</v>
      </c>
      <c r="M452" t="s">
        <v>717</v>
      </c>
      <c r="O452">
        <v>10</v>
      </c>
      <c r="R452" t="s">
        <v>81</v>
      </c>
      <c r="S452" t="s">
        <v>34</v>
      </c>
    </row>
    <row r="453" spans="1:19" hidden="1" x14ac:dyDescent="0.25">
      <c r="A453">
        <f t="shared" ref="A453:A466" si="22">ROW(451:2428)</f>
        <v>451</v>
      </c>
      <c r="B453">
        <f t="shared" si="20"/>
        <v>3</v>
      </c>
      <c r="C453" s="4" t="s">
        <v>1402</v>
      </c>
      <c r="D453" t="s">
        <v>1401</v>
      </c>
      <c r="E453" t="s">
        <v>18</v>
      </c>
      <c r="F453" s="15" t="s">
        <v>1403</v>
      </c>
      <c r="G453" t="s">
        <v>31</v>
      </c>
      <c r="H453" t="s">
        <v>19</v>
      </c>
      <c r="I453" s="1">
        <v>44638</v>
      </c>
      <c r="J453" s="2">
        <v>0.45833333333333331</v>
      </c>
      <c r="K453" t="s">
        <v>32</v>
      </c>
      <c r="L453" t="s">
        <v>21</v>
      </c>
      <c r="M453" t="s">
        <v>22</v>
      </c>
      <c r="O453">
        <v>10</v>
      </c>
      <c r="R453" t="s">
        <v>81</v>
      </c>
      <c r="S453" t="s">
        <v>34</v>
      </c>
    </row>
    <row r="454" spans="1:19" hidden="1" x14ac:dyDescent="0.25">
      <c r="A454">
        <f t="shared" si="22"/>
        <v>452</v>
      </c>
      <c r="B454">
        <f t="shared" si="20"/>
        <v>3</v>
      </c>
      <c r="C454" s="4" t="s">
        <v>1405</v>
      </c>
      <c r="D454" t="s">
        <v>1404</v>
      </c>
      <c r="E454" t="s">
        <v>18</v>
      </c>
      <c r="F454" s="15" t="s">
        <v>1406</v>
      </c>
      <c r="G454" t="s">
        <v>43</v>
      </c>
      <c r="H454" t="s">
        <v>19</v>
      </c>
      <c r="I454" s="1">
        <v>44638</v>
      </c>
      <c r="J454" s="2">
        <v>0.45833333333333331</v>
      </c>
      <c r="K454" t="s">
        <v>32</v>
      </c>
      <c r="L454" t="s">
        <v>21</v>
      </c>
      <c r="M454" t="s">
        <v>22</v>
      </c>
      <c r="O454">
        <v>10</v>
      </c>
      <c r="R454" t="s">
        <v>1407</v>
      </c>
      <c r="S454" t="s">
        <v>23</v>
      </c>
    </row>
    <row r="455" spans="1:19" hidden="1" x14ac:dyDescent="0.25">
      <c r="A455">
        <f t="shared" si="22"/>
        <v>453</v>
      </c>
      <c r="B455">
        <f t="shared" si="20"/>
        <v>3</v>
      </c>
      <c r="C455" s="4" t="s">
        <v>1409</v>
      </c>
      <c r="D455" t="s">
        <v>1408</v>
      </c>
      <c r="E455" t="s">
        <v>18</v>
      </c>
      <c r="F455" s="15" t="s">
        <v>1410</v>
      </c>
      <c r="G455" t="s">
        <v>147</v>
      </c>
      <c r="H455" t="s">
        <v>19</v>
      </c>
      <c r="I455" s="1">
        <v>44638</v>
      </c>
      <c r="J455" s="2">
        <v>0.58333333333333337</v>
      </c>
      <c r="K455" t="s">
        <v>32</v>
      </c>
      <c r="L455" t="s">
        <v>21</v>
      </c>
      <c r="M455" t="s">
        <v>239</v>
      </c>
      <c r="O455">
        <v>10</v>
      </c>
      <c r="R455" t="s">
        <v>1411</v>
      </c>
      <c r="S455" t="s">
        <v>135</v>
      </c>
    </row>
    <row r="456" spans="1:19" hidden="1" x14ac:dyDescent="0.25">
      <c r="A456">
        <f t="shared" si="22"/>
        <v>454</v>
      </c>
      <c r="B456">
        <f t="shared" ref="B456:B519" si="23">MONTH(I456)</f>
        <v>3</v>
      </c>
      <c r="C456" s="4" t="s">
        <v>1413</v>
      </c>
      <c r="D456" t="s">
        <v>1412</v>
      </c>
      <c r="E456" t="s">
        <v>18</v>
      </c>
      <c r="F456" s="15" t="s">
        <v>1414</v>
      </c>
      <c r="G456" t="s">
        <v>31</v>
      </c>
      <c r="H456" t="s">
        <v>19</v>
      </c>
      <c r="I456" s="1">
        <v>44638</v>
      </c>
      <c r="J456" s="2">
        <v>0.625</v>
      </c>
      <c r="K456" t="s">
        <v>32</v>
      </c>
      <c r="L456" t="s">
        <v>21</v>
      </c>
      <c r="M456" t="s">
        <v>717</v>
      </c>
      <c r="O456">
        <v>10</v>
      </c>
      <c r="R456" t="s">
        <v>81</v>
      </c>
      <c r="S456" t="s">
        <v>34</v>
      </c>
    </row>
    <row r="457" spans="1:19" hidden="1" x14ac:dyDescent="0.25">
      <c r="A457">
        <f t="shared" si="22"/>
        <v>455</v>
      </c>
      <c r="B457">
        <f t="shared" si="23"/>
        <v>3</v>
      </c>
      <c r="C457" s="4" t="s">
        <v>1416</v>
      </c>
      <c r="D457" t="s">
        <v>1415</v>
      </c>
      <c r="E457" t="s">
        <v>18</v>
      </c>
      <c r="F457" s="15" t="s">
        <v>1417</v>
      </c>
      <c r="G457" t="s">
        <v>101</v>
      </c>
      <c r="H457" t="s">
        <v>19</v>
      </c>
      <c r="I457" s="1">
        <v>44638</v>
      </c>
      <c r="J457" s="2">
        <v>0.625</v>
      </c>
      <c r="K457" t="s">
        <v>32</v>
      </c>
      <c r="L457" t="s">
        <v>21</v>
      </c>
      <c r="M457" t="s">
        <v>717</v>
      </c>
      <c r="O457">
        <v>10</v>
      </c>
      <c r="R457" t="s">
        <v>1418</v>
      </c>
      <c r="S457" t="s">
        <v>72</v>
      </c>
    </row>
    <row r="458" spans="1:19" hidden="1" x14ac:dyDescent="0.25">
      <c r="A458">
        <f t="shared" si="22"/>
        <v>456</v>
      </c>
      <c r="B458">
        <f t="shared" si="23"/>
        <v>3</v>
      </c>
      <c r="C458" s="4" t="s">
        <v>1420</v>
      </c>
      <c r="D458" t="s">
        <v>1419</v>
      </c>
      <c r="E458" t="s">
        <v>18</v>
      </c>
      <c r="F458" s="15" t="s">
        <v>1421</v>
      </c>
      <c r="G458" t="s">
        <v>101</v>
      </c>
      <c r="H458" t="s">
        <v>19</v>
      </c>
      <c r="I458" s="1">
        <v>44638</v>
      </c>
      <c r="J458" s="2">
        <v>0.66666666666666663</v>
      </c>
      <c r="K458" t="s">
        <v>32</v>
      </c>
      <c r="L458" t="s">
        <v>27</v>
      </c>
      <c r="M458" t="s">
        <v>239</v>
      </c>
      <c r="O458">
        <v>10</v>
      </c>
      <c r="R458" t="s">
        <v>102</v>
      </c>
      <c r="S458" t="s">
        <v>72</v>
      </c>
    </row>
    <row r="459" spans="1:19" hidden="1" x14ac:dyDescent="0.25">
      <c r="A459">
        <f t="shared" si="22"/>
        <v>457</v>
      </c>
      <c r="B459">
        <f t="shared" si="23"/>
        <v>3</v>
      </c>
      <c r="C459" s="4" t="s">
        <v>1423</v>
      </c>
      <c r="D459" t="s">
        <v>1422</v>
      </c>
      <c r="E459" t="s">
        <v>18</v>
      </c>
      <c r="F459" s="15" t="s">
        <v>1424</v>
      </c>
      <c r="G459" t="s">
        <v>31</v>
      </c>
      <c r="H459" t="s">
        <v>19</v>
      </c>
      <c r="I459" s="1">
        <v>44641</v>
      </c>
      <c r="J459" s="2">
        <v>0.375</v>
      </c>
      <c r="K459" t="s">
        <v>32</v>
      </c>
      <c r="L459" t="s">
        <v>21</v>
      </c>
      <c r="M459" t="s">
        <v>717</v>
      </c>
      <c r="O459">
        <v>10</v>
      </c>
      <c r="R459" t="s">
        <v>301</v>
      </c>
      <c r="S459" t="s">
        <v>34</v>
      </c>
    </row>
    <row r="460" spans="1:19" hidden="1" x14ac:dyDescent="0.25">
      <c r="A460">
        <f t="shared" si="22"/>
        <v>458</v>
      </c>
      <c r="B460">
        <f t="shared" si="23"/>
        <v>3</v>
      </c>
      <c r="C460" s="4" t="s">
        <v>1426</v>
      </c>
      <c r="D460" t="s">
        <v>1425</v>
      </c>
      <c r="E460" t="s">
        <v>18</v>
      </c>
      <c r="F460" s="15" t="s">
        <v>1427</v>
      </c>
      <c r="G460" t="s">
        <v>26</v>
      </c>
      <c r="H460" t="s">
        <v>19</v>
      </c>
      <c r="I460" s="1">
        <v>44641</v>
      </c>
      <c r="J460" s="2">
        <v>0.375</v>
      </c>
      <c r="K460" t="s">
        <v>32</v>
      </c>
      <c r="L460" t="s">
        <v>21</v>
      </c>
      <c r="M460" t="s">
        <v>717</v>
      </c>
      <c r="O460">
        <v>10</v>
      </c>
      <c r="R460" t="s">
        <v>1428</v>
      </c>
      <c r="S460" t="s">
        <v>23</v>
      </c>
    </row>
    <row r="461" spans="1:19" hidden="1" x14ac:dyDescent="0.25">
      <c r="A461">
        <f t="shared" si="22"/>
        <v>459</v>
      </c>
      <c r="B461">
        <f t="shared" si="23"/>
        <v>3</v>
      </c>
      <c r="C461" s="4" t="s">
        <v>1430</v>
      </c>
      <c r="D461" t="s">
        <v>1429</v>
      </c>
      <c r="E461" t="s">
        <v>18</v>
      </c>
      <c r="F461" s="15" t="s">
        <v>1431</v>
      </c>
      <c r="G461" t="s">
        <v>92</v>
      </c>
      <c r="H461" t="s">
        <v>19</v>
      </c>
      <c r="I461" s="1">
        <v>44641</v>
      </c>
      <c r="J461" s="2">
        <v>0.375</v>
      </c>
      <c r="K461" t="s">
        <v>32</v>
      </c>
      <c r="L461" t="s">
        <v>21</v>
      </c>
      <c r="M461" t="s">
        <v>717</v>
      </c>
      <c r="O461">
        <v>10</v>
      </c>
      <c r="R461" t="s">
        <v>1152</v>
      </c>
      <c r="S461" t="s">
        <v>23</v>
      </c>
    </row>
    <row r="462" spans="1:19" hidden="1" x14ac:dyDescent="0.25">
      <c r="A462">
        <f t="shared" si="22"/>
        <v>460</v>
      </c>
      <c r="B462">
        <f t="shared" si="23"/>
        <v>3</v>
      </c>
      <c r="C462" s="4" t="s">
        <v>1433</v>
      </c>
      <c r="D462" t="s">
        <v>1432</v>
      </c>
      <c r="E462" t="s">
        <v>18</v>
      </c>
      <c r="F462" s="15" t="s">
        <v>1434</v>
      </c>
      <c r="G462" t="s">
        <v>52</v>
      </c>
      <c r="H462" t="s">
        <v>19</v>
      </c>
      <c r="I462" s="1">
        <v>44641</v>
      </c>
      <c r="J462" s="2">
        <v>0.41666666666666669</v>
      </c>
      <c r="K462" t="s">
        <v>20</v>
      </c>
      <c r="L462" t="s">
        <v>27</v>
      </c>
      <c r="M462" t="s">
        <v>239</v>
      </c>
      <c r="R462" t="s">
        <v>192</v>
      </c>
      <c r="S462" t="s">
        <v>34</v>
      </c>
    </row>
    <row r="463" spans="1:19" hidden="1" x14ac:dyDescent="0.25">
      <c r="A463">
        <f t="shared" si="22"/>
        <v>461</v>
      </c>
      <c r="B463">
        <f t="shared" si="23"/>
        <v>3</v>
      </c>
      <c r="C463" s="4" t="s">
        <v>1436</v>
      </c>
      <c r="D463" t="s">
        <v>1435</v>
      </c>
      <c r="E463" t="s">
        <v>18</v>
      </c>
      <c r="F463" s="15" t="s">
        <v>1437</v>
      </c>
      <c r="G463" t="s">
        <v>251</v>
      </c>
      <c r="H463" t="s">
        <v>19</v>
      </c>
      <c r="I463" s="1">
        <v>44641</v>
      </c>
      <c r="J463" s="2">
        <v>0.41666666666666669</v>
      </c>
      <c r="K463" t="s">
        <v>32</v>
      </c>
      <c r="L463" t="s">
        <v>27</v>
      </c>
      <c r="M463" t="s">
        <v>239</v>
      </c>
      <c r="O463">
        <v>10</v>
      </c>
      <c r="R463" t="s">
        <v>1297</v>
      </c>
      <c r="S463" t="s">
        <v>86</v>
      </c>
    </row>
    <row r="464" spans="1:19" hidden="1" x14ac:dyDescent="0.25">
      <c r="A464">
        <f t="shared" si="22"/>
        <v>462</v>
      </c>
      <c r="B464">
        <f t="shared" si="23"/>
        <v>3</v>
      </c>
      <c r="C464" s="4" t="s">
        <v>1439</v>
      </c>
      <c r="D464" t="s">
        <v>1438</v>
      </c>
      <c r="E464" t="s">
        <v>18</v>
      </c>
      <c r="F464" s="15" t="s">
        <v>1440</v>
      </c>
      <c r="G464" t="s">
        <v>52</v>
      </c>
      <c r="H464" t="s">
        <v>19</v>
      </c>
      <c r="I464" s="1">
        <v>44641</v>
      </c>
      <c r="J464" s="2">
        <v>0.41666666666666669</v>
      </c>
      <c r="K464" t="s">
        <v>32</v>
      </c>
      <c r="L464" t="s">
        <v>27</v>
      </c>
      <c r="M464" t="s">
        <v>239</v>
      </c>
      <c r="N464">
        <v>1</v>
      </c>
      <c r="O464">
        <v>10</v>
      </c>
      <c r="R464" t="s">
        <v>428</v>
      </c>
      <c r="S464" t="s">
        <v>34</v>
      </c>
    </row>
    <row r="465" spans="1:19" hidden="1" x14ac:dyDescent="0.25">
      <c r="A465">
        <f t="shared" si="22"/>
        <v>463</v>
      </c>
      <c r="B465">
        <f t="shared" si="23"/>
        <v>3</v>
      </c>
      <c r="C465" s="4" t="s">
        <v>1442</v>
      </c>
      <c r="D465" t="s">
        <v>1441</v>
      </c>
      <c r="E465" t="s">
        <v>18</v>
      </c>
      <c r="F465" s="15" t="s">
        <v>1443</v>
      </c>
      <c r="G465" t="s">
        <v>31</v>
      </c>
      <c r="H465" t="s">
        <v>19</v>
      </c>
      <c r="I465" s="1">
        <v>44641</v>
      </c>
      <c r="J465" s="2">
        <v>0.45833333333333331</v>
      </c>
      <c r="K465" t="s">
        <v>32</v>
      </c>
      <c r="L465" t="s">
        <v>21</v>
      </c>
      <c r="M465" t="s">
        <v>22</v>
      </c>
      <c r="O465">
        <v>10</v>
      </c>
      <c r="R465" t="s">
        <v>1444</v>
      </c>
      <c r="S465" t="s">
        <v>34</v>
      </c>
    </row>
    <row r="466" spans="1:19" hidden="1" x14ac:dyDescent="0.25">
      <c r="A466">
        <f t="shared" si="22"/>
        <v>464</v>
      </c>
      <c r="B466">
        <f t="shared" si="23"/>
        <v>3</v>
      </c>
      <c r="C466" s="4" t="s">
        <v>1446</v>
      </c>
      <c r="D466" t="s">
        <v>1445</v>
      </c>
      <c r="E466" t="s">
        <v>18</v>
      </c>
      <c r="F466" s="15" t="s">
        <v>1447</v>
      </c>
      <c r="G466" t="s">
        <v>66</v>
      </c>
      <c r="H466" t="s">
        <v>19</v>
      </c>
      <c r="I466" s="1">
        <v>44641</v>
      </c>
      <c r="J466" s="2">
        <v>0.58333333333333337</v>
      </c>
      <c r="K466" t="s">
        <v>32</v>
      </c>
      <c r="L466" t="s">
        <v>27</v>
      </c>
      <c r="M466" t="s">
        <v>22</v>
      </c>
      <c r="O466">
        <v>10</v>
      </c>
      <c r="R466" t="s">
        <v>356</v>
      </c>
      <c r="S466" t="s">
        <v>34</v>
      </c>
    </row>
    <row r="467" spans="1:19" hidden="1" x14ac:dyDescent="0.25">
      <c r="A467">
        <f>ROW(465:2443)</f>
        <v>465</v>
      </c>
      <c r="B467">
        <f t="shared" si="23"/>
        <v>3</v>
      </c>
      <c r="C467" s="4" t="s">
        <v>1449</v>
      </c>
      <c r="D467" t="s">
        <v>1448</v>
      </c>
      <c r="E467" t="s">
        <v>18</v>
      </c>
      <c r="F467" s="15" t="s">
        <v>1450</v>
      </c>
      <c r="G467" t="s">
        <v>66</v>
      </c>
      <c r="H467" t="s">
        <v>19</v>
      </c>
      <c r="I467" s="1">
        <v>44641</v>
      </c>
      <c r="J467" s="2">
        <v>0.625</v>
      </c>
      <c r="K467" t="s">
        <v>32</v>
      </c>
      <c r="L467" t="s">
        <v>21</v>
      </c>
      <c r="M467" t="s">
        <v>717</v>
      </c>
      <c r="O467">
        <v>10</v>
      </c>
      <c r="R467" t="s">
        <v>243</v>
      </c>
      <c r="S467" t="s">
        <v>34</v>
      </c>
    </row>
    <row r="468" spans="1:19" hidden="1" x14ac:dyDescent="0.25">
      <c r="A468">
        <f>ROW(466:2444)</f>
        <v>466</v>
      </c>
      <c r="B468">
        <f t="shared" si="23"/>
        <v>3</v>
      </c>
      <c r="C468" s="4" t="s">
        <v>1452</v>
      </c>
      <c r="D468" t="s">
        <v>1451</v>
      </c>
      <c r="E468" t="s">
        <v>18</v>
      </c>
      <c r="F468" s="15" t="s">
        <v>1453</v>
      </c>
      <c r="G468" t="s">
        <v>52</v>
      </c>
      <c r="H468" t="s">
        <v>19</v>
      </c>
      <c r="I468" s="1">
        <v>44641</v>
      </c>
      <c r="J468" s="2">
        <v>0.66666666666666663</v>
      </c>
      <c r="K468" t="s">
        <v>20</v>
      </c>
      <c r="L468" t="s">
        <v>27</v>
      </c>
      <c r="M468" t="s">
        <v>239</v>
      </c>
      <c r="R468" t="s">
        <v>54</v>
      </c>
      <c r="S468" t="s">
        <v>34</v>
      </c>
    </row>
    <row r="469" spans="1:19" hidden="1" x14ac:dyDescent="0.25">
      <c r="A469">
        <f>ROW(467:2445)</f>
        <v>467</v>
      </c>
      <c r="B469">
        <f t="shared" si="23"/>
        <v>3</v>
      </c>
      <c r="C469" s="4" t="s">
        <v>1455</v>
      </c>
      <c r="D469" t="s">
        <v>1454</v>
      </c>
      <c r="E469" t="s">
        <v>18</v>
      </c>
      <c r="F469" s="15" t="s">
        <v>1456</v>
      </c>
      <c r="G469" t="s">
        <v>31</v>
      </c>
      <c r="H469" t="s">
        <v>19</v>
      </c>
      <c r="I469" s="1">
        <v>44641</v>
      </c>
      <c r="J469" s="2">
        <v>0</v>
      </c>
      <c r="K469" t="s">
        <v>32</v>
      </c>
      <c r="L469" t="s">
        <v>27</v>
      </c>
      <c r="M469" t="s">
        <v>47</v>
      </c>
      <c r="P469" t="s">
        <v>139</v>
      </c>
      <c r="R469" t="s">
        <v>861</v>
      </c>
      <c r="S469" t="s">
        <v>34</v>
      </c>
    </row>
    <row r="470" spans="1:19" hidden="1" x14ac:dyDescent="0.25">
      <c r="A470">
        <f>ROW(468:2446)</f>
        <v>468</v>
      </c>
      <c r="B470">
        <f t="shared" si="23"/>
        <v>3</v>
      </c>
      <c r="C470" s="4" t="s">
        <v>1458</v>
      </c>
      <c r="D470" t="s">
        <v>1457</v>
      </c>
      <c r="E470" t="s">
        <v>18</v>
      </c>
      <c r="F470" s="15" t="s">
        <v>1459</v>
      </c>
      <c r="G470" t="s">
        <v>26</v>
      </c>
      <c r="H470" t="s">
        <v>19</v>
      </c>
      <c r="I470" s="1">
        <v>44641</v>
      </c>
      <c r="J470" s="2">
        <v>0</v>
      </c>
      <c r="K470" t="s">
        <v>20</v>
      </c>
      <c r="L470" t="s">
        <v>21</v>
      </c>
      <c r="M470" t="s">
        <v>47</v>
      </c>
      <c r="P470" t="s">
        <v>1655</v>
      </c>
      <c r="R470" t="s">
        <v>1460</v>
      </c>
      <c r="S470" t="s">
        <v>23</v>
      </c>
    </row>
    <row r="471" spans="1:19" hidden="1" x14ac:dyDescent="0.25">
      <c r="A471">
        <f>ROW(469:2446)</f>
        <v>469</v>
      </c>
      <c r="B471">
        <f t="shared" si="23"/>
        <v>3</v>
      </c>
      <c r="C471" s="4" t="s">
        <v>1461</v>
      </c>
      <c r="D471" t="s">
        <v>1457</v>
      </c>
      <c r="E471" t="s">
        <v>18</v>
      </c>
      <c r="F471" s="15" t="s">
        <v>1459</v>
      </c>
      <c r="G471" t="s">
        <v>26</v>
      </c>
      <c r="H471" t="s">
        <v>19</v>
      </c>
      <c r="I471" s="1">
        <v>44642</v>
      </c>
      <c r="J471" s="2">
        <v>0</v>
      </c>
      <c r="K471" t="s">
        <v>20</v>
      </c>
      <c r="L471" t="s">
        <v>21</v>
      </c>
      <c r="M471" t="s">
        <v>47</v>
      </c>
      <c r="P471" t="s">
        <v>1655</v>
      </c>
      <c r="R471" t="s">
        <v>1460</v>
      </c>
      <c r="S471" t="s">
        <v>23</v>
      </c>
    </row>
    <row r="472" spans="1:19" hidden="1" x14ac:dyDescent="0.25">
      <c r="A472">
        <f t="shared" ref="A472:A487" si="24">ROW(470:2446)</f>
        <v>470</v>
      </c>
      <c r="B472">
        <f t="shared" si="23"/>
        <v>3</v>
      </c>
      <c r="C472" s="4" t="s">
        <v>1463</v>
      </c>
      <c r="D472" t="s">
        <v>1462</v>
      </c>
      <c r="E472" t="s">
        <v>18</v>
      </c>
      <c r="F472" s="15" t="s">
        <v>1464</v>
      </c>
      <c r="G472" t="s">
        <v>133</v>
      </c>
      <c r="H472" t="s">
        <v>19</v>
      </c>
      <c r="I472" s="1">
        <v>44641</v>
      </c>
      <c r="J472" s="2">
        <v>0</v>
      </c>
      <c r="K472" t="s">
        <v>32</v>
      </c>
      <c r="L472" t="s">
        <v>21</v>
      </c>
      <c r="M472" t="s">
        <v>47</v>
      </c>
      <c r="N472">
        <v>1</v>
      </c>
      <c r="P472" t="s">
        <v>139</v>
      </c>
      <c r="R472" t="s">
        <v>134</v>
      </c>
      <c r="S472" t="s">
        <v>135</v>
      </c>
    </row>
    <row r="473" spans="1:19" hidden="1" x14ac:dyDescent="0.25">
      <c r="A473">
        <f t="shared" si="24"/>
        <v>471</v>
      </c>
      <c r="B473">
        <f t="shared" si="23"/>
        <v>3</v>
      </c>
      <c r="C473" s="4" t="s">
        <v>1466</v>
      </c>
      <c r="D473" t="s">
        <v>1465</v>
      </c>
      <c r="E473" t="s">
        <v>18</v>
      </c>
      <c r="F473" s="15" t="s">
        <v>1467</v>
      </c>
      <c r="G473" t="s">
        <v>133</v>
      </c>
      <c r="H473" t="s">
        <v>19</v>
      </c>
      <c r="I473" s="1">
        <v>44641</v>
      </c>
      <c r="J473" s="2">
        <v>0</v>
      </c>
      <c r="K473" t="s">
        <v>32</v>
      </c>
      <c r="L473" t="s">
        <v>21</v>
      </c>
      <c r="M473" t="s">
        <v>47</v>
      </c>
      <c r="P473" t="s">
        <v>139</v>
      </c>
      <c r="R473" t="s">
        <v>134</v>
      </c>
      <c r="S473" t="s">
        <v>135</v>
      </c>
    </row>
    <row r="474" spans="1:19" hidden="1" x14ac:dyDescent="0.25">
      <c r="A474">
        <f t="shared" si="24"/>
        <v>472</v>
      </c>
      <c r="B474">
        <f t="shared" si="23"/>
        <v>3</v>
      </c>
      <c r="C474" s="4" t="s">
        <v>1469</v>
      </c>
      <c r="D474" t="s">
        <v>1468</v>
      </c>
      <c r="E474" t="s">
        <v>18</v>
      </c>
      <c r="F474" s="15" t="s">
        <v>1470</v>
      </c>
      <c r="G474" t="s">
        <v>92</v>
      </c>
      <c r="H474" t="s">
        <v>19</v>
      </c>
      <c r="I474" s="1">
        <v>44642</v>
      </c>
      <c r="J474" s="2">
        <v>0.41666666666666669</v>
      </c>
      <c r="K474" t="s">
        <v>32</v>
      </c>
      <c r="L474" t="s">
        <v>27</v>
      </c>
      <c r="M474" t="s">
        <v>717</v>
      </c>
      <c r="O474">
        <v>8</v>
      </c>
      <c r="R474" t="s">
        <v>93</v>
      </c>
      <c r="S474" t="s">
        <v>23</v>
      </c>
    </row>
    <row r="475" spans="1:19" hidden="1" x14ac:dyDescent="0.25">
      <c r="A475">
        <f t="shared" si="24"/>
        <v>473</v>
      </c>
      <c r="B475">
        <f t="shared" si="23"/>
        <v>3</v>
      </c>
      <c r="C475" s="4" t="s">
        <v>1472</v>
      </c>
      <c r="D475" t="s">
        <v>1471</v>
      </c>
      <c r="E475" t="s">
        <v>18</v>
      </c>
      <c r="F475" s="15" t="s">
        <v>1473</v>
      </c>
      <c r="G475" t="s">
        <v>92</v>
      </c>
      <c r="H475" t="s">
        <v>19</v>
      </c>
      <c r="I475" s="1">
        <v>44642</v>
      </c>
      <c r="J475" s="2">
        <v>0.625</v>
      </c>
      <c r="K475" t="s">
        <v>32</v>
      </c>
      <c r="L475" t="s">
        <v>27</v>
      </c>
      <c r="M475" t="s">
        <v>717</v>
      </c>
      <c r="O475">
        <v>10</v>
      </c>
      <c r="R475" t="s">
        <v>425</v>
      </c>
      <c r="S475" t="s">
        <v>23</v>
      </c>
    </row>
    <row r="476" spans="1:19" hidden="1" x14ac:dyDescent="0.25">
      <c r="A476">
        <f t="shared" si="24"/>
        <v>474</v>
      </c>
      <c r="B476">
        <f t="shared" si="23"/>
        <v>3</v>
      </c>
      <c r="C476" s="4" t="s">
        <v>1475</v>
      </c>
      <c r="D476" t="s">
        <v>1474</v>
      </c>
      <c r="E476" t="s">
        <v>18</v>
      </c>
      <c r="F476" s="15" t="s">
        <v>1476</v>
      </c>
      <c r="G476" t="s">
        <v>26</v>
      </c>
      <c r="H476" t="s">
        <v>19</v>
      </c>
      <c r="I476" s="1">
        <v>44642</v>
      </c>
      <c r="J476" s="2">
        <v>0.625</v>
      </c>
      <c r="K476" t="s">
        <v>32</v>
      </c>
      <c r="L476" t="s">
        <v>27</v>
      </c>
      <c r="M476" t="s">
        <v>717</v>
      </c>
      <c r="N476">
        <v>1</v>
      </c>
      <c r="O476">
        <v>10</v>
      </c>
      <c r="R476" t="s">
        <v>185</v>
      </c>
      <c r="S476" t="s">
        <v>23</v>
      </c>
    </row>
    <row r="477" spans="1:19" hidden="1" x14ac:dyDescent="0.25">
      <c r="A477">
        <f t="shared" si="24"/>
        <v>475</v>
      </c>
      <c r="B477">
        <f t="shared" si="23"/>
        <v>3</v>
      </c>
      <c r="C477" s="4" t="s">
        <v>1478</v>
      </c>
      <c r="D477" t="s">
        <v>1477</v>
      </c>
      <c r="E477" t="s">
        <v>18</v>
      </c>
      <c r="F477" s="15" t="s">
        <v>1479</v>
      </c>
      <c r="G477" t="s">
        <v>66</v>
      </c>
      <c r="H477" t="s">
        <v>19</v>
      </c>
      <c r="I477" s="1">
        <v>44642</v>
      </c>
      <c r="J477" s="2">
        <v>0</v>
      </c>
      <c r="K477" t="s">
        <v>32</v>
      </c>
      <c r="L477" t="s">
        <v>27</v>
      </c>
      <c r="M477" t="s">
        <v>47</v>
      </c>
      <c r="P477" t="s">
        <v>139</v>
      </c>
      <c r="R477" t="s">
        <v>356</v>
      </c>
      <c r="S477" t="s">
        <v>34</v>
      </c>
    </row>
    <row r="478" spans="1:19" hidden="1" x14ac:dyDescent="0.25">
      <c r="A478">
        <f t="shared" si="24"/>
        <v>476</v>
      </c>
      <c r="B478">
        <f t="shared" si="23"/>
        <v>3</v>
      </c>
      <c r="C478" s="4" t="s">
        <v>1480</v>
      </c>
      <c r="D478" t="s">
        <v>1481</v>
      </c>
      <c r="E478" t="s">
        <v>18</v>
      </c>
      <c r="F478" s="15" t="s">
        <v>1482</v>
      </c>
      <c r="G478" t="s">
        <v>66</v>
      </c>
      <c r="H478" t="s">
        <v>19</v>
      </c>
      <c r="I478" s="1">
        <v>44643</v>
      </c>
      <c r="J478" s="2">
        <v>0.41666666666666669</v>
      </c>
      <c r="K478" t="s">
        <v>20</v>
      </c>
      <c r="L478" t="s">
        <v>27</v>
      </c>
      <c r="M478" t="s">
        <v>717</v>
      </c>
      <c r="R478" t="s">
        <v>243</v>
      </c>
      <c r="S478" t="s">
        <v>34</v>
      </c>
    </row>
    <row r="479" spans="1:19" hidden="1" x14ac:dyDescent="0.25">
      <c r="A479">
        <f t="shared" si="24"/>
        <v>477</v>
      </c>
      <c r="B479">
        <f t="shared" si="23"/>
        <v>3</v>
      </c>
      <c r="C479" s="4" t="s">
        <v>1484</v>
      </c>
      <c r="D479" t="s">
        <v>1483</v>
      </c>
      <c r="E479" t="s">
        <v>18</v>
      </c>
      <c r="F479" s="15" t="s">
        <v>1485</v>
      </c>
      <c r="G479" t="s">
        <v>31</v>
      </c>
      <c r="H479" t="s">
        <v>19</v>
      </c>
      <c r="I479" s="1">
        <v>44643</v>
      </c>
      <c r="J479" s="2">
        <v>0.45833333333333331</v>
      </c>
      <c r="K479" t="s">
        <v>32</v>
      </c>
      <c r="L479" t="s">
        <v>21</v>
      </c>
      <c r="M479" t="s">
        <v>239</v>
      </c>
      <c r="O479">
        <v>10</v>
      </c>
      <c r="R479" t="s">
        <v>1210</v>
      </c>
      <c r="S479" t="s">
        <v>34</v>
      </c>
    </row>
    <row r="480" spans="1:19" hidden="1" x14ac:dyDescent="0.25">
      <c r="A480">
        <f t="shared" si="24"/>
        <v>478</v>
      </c>
      <c r="B480">
        <f t="shared" si="23"/>
        <v>3</v>
      </c>
      <c r="C480" s="4" t="s">
        <v>1486</v>
      </c>
      <c r="D480" t="s">
        <v>1078</v>
      </c>
      <c r="E480" t="s">
        <v>18</v>
      </c>
      <c r="F480" s="15" t="s">
        <v>1080</v>
      </c>
      <c r="G480" t="s">
        <v>105</v>
      </c>
      <c r="H480" t="s">
        <v>19</v>
      </c>
      <c r="I480" s="1">
        <v>44643</v>
      </c>
      <c r="J480" s="2">
        <v>0.58333333333333337</v>
      </c>
      <c r="K480" t="s">
        <v>20</v>
      </c>
      <c r="L480" t="s">
        <v>27</v>
      </c>
      <c r="M480" t="s">
        <v>22</v>
      </c>
      <c r="R480" t="s">
        <v>106</v>
      </c>
      <c r="S480" t="s">
        <v>72</v>
      </c>
    </row>
    <row r="481" spans="1:19" hidden="1" x14ac:dyDescent="0.25">
      <c r="A481">
        <f t="shared" si="24"/>
        <v>479</v>
      </c>
      <c r="B481">
        <f t="shared" si="23"/>
        <v>3</v>
      </c>
      <c r="C481" s="4" t="s">
        <v>1488</v>
      </c>
      <c r="D481" t="s">
        <v>1487</v>
      </c>
      <c r="E481" t="s">
        <v>18</v>
      </c>
      <c r="F481" s="15" t="s">
        <v>1489</v>
      </c>
      <c r="G481" t="s">
        <v>31</v>
      </c>
      <c r="H481" t="s">
        <v>19</v>
      </c>
      <c r="I481" s="1">
        <v>44643</v>
      </c>
      <c r="J481" s="2">
        <v>0.625</v>
      </c>
      <c r="K481" t="s">
        <v>32</v>
      </c>
      <c r="L481" t="s">
        <v>21</v>
      </c>
      <c r="M481" t="s">
        <v>717</v>
      </c>
      <c r="O481">
        <v>10</v>
      </c>
      <c r="R481" t="s">
        <v>1490</v>
      </c>
      <c r="S481" t="s">
        <v>34</v>
      </c>
    </row>
    <row r="482" spans="1:19" hidden="1" x14ac:dyDescent="0.25">
      <c r="A482">
        <f t="shared" si="24"/>
        <v>480</v>
      </c>
      <c r="B482">
        <f t="shared" si="23"/>
        <v>3</v>
      </c>
      <c r="C482" s="4" t="s">
        <v>1492</v>
      </c>
      <c r="D482" t="s">
        <v>1491</v>
      </c>
      <c r="E482" t="s">
        <v>18</v>
      </c>
      <c r="F482" s="15" t="s">
        <v>1493</v>
      </c>
      <c r="G482" t="s">
        <v>31</v>
      </c>
      <c r="H482" t="s">
        <v>19</v>
      </c>
      <c r="I482" s="1">
        <v>44643</v>
      </c>
      <c r="J482" s="2">
        <v>0.625</v>
      </c>
      <c r="K482" t="s">
        <v>32</v>
      </c>
      <c r="L482" t="s">
        <v>21</v>
      </c>
      <c r="M482" t="s">
        <v>717</v>
      </c>
      <c r="O482">
        <v>10</v>
      </c>
      <c r="R482" t="s">
        <v>301</v>
      </c>
      <c r="S482" t="s">
        <v>34</v>
      </c>
    </row>
    <row r="483" spans="1:19" hidden="1" x14ac:dyDescent="0.25">
      <c r="A483">
        <f t="shared" si="24"/>
        <v>481</v>
      </c>
      <c r="B483">
        <f t="shared" si="23"/>
        <v>3</v>
      </c>
      <c r="C483" s="4" t="s">
        <v>1495</v>
      </c>
      <c r="D483" t="s">
        <v>1494</v>
      </c>
      <c r="E483" t="s">
        <v>18</v>
      </c>
      <c r="F483" s="15" t="s">
        <v>1496</v>
      </c>
      <c r="G483" t="s">
        <v>66</v>
      </c>
      <c r="H483" t="s">
        <v>19</v>
      </c>
      <c r="I483" s="1">
        <v>44643</v>
      </c>
      <c r="J483" s="2">
        <v>0.625</v>
      </c>
      <c r="K483" t="s">
        <v>32</v>
      </c>
      <c r="L483" t="s">
        <v>21</v>
      </c>
      <c r="M483" t="s">
        <v>717</v>
      </c>
      <c r="O483">
        <v>10</v>
      </c>
      <c r="R483" t="s">
        <v>243</v>
      </c>
      <c r="S483" t="s">
        <v>34</v>
      </c>
    </row>
    <row r="484" spans="1:19" hidden="1" x14ac:dyDescent="0.25">
      <c r="A484">
        <f t="shared" si="24"/>
        <v>482</v>
      </c>
      <c r="B484">
        <f t="shared" si="23"/>
        <v>3</v>
      </c>
      <c r="C484" s="4" t="s">
        <v>1497</v>
      </c>
      <c r="D484" t="s">
        <v>1498</v>
      </c>
      <c r="E484" t="s">
        <v>18</v>
      </c>
      <c r="F484" s="15" t="s">
        <v>1499</v>
      </c>
      <c r="G484" t="s">
        <v>31</v>
      </c>
      <c r="H484" t="s">
        <v>19</v>
      </c>
      <c r="I484" s="1">
        <v>44643</v>
      </c>
      <c r="J484" s="2">
        <v>0.625</v>
      </c>
      <c r="K484" t="s">
        <v>32</v>
      </c>
      <c r="L484" t="s">
        <v>21</v>
      </c>
      <c r="M484" t="s">
        <v>717</v>
      </c>
      <c r="O484">
        <v>10</v>
      </c>
      <c r="R484" t="s">
        <v>1500</v>
      </c>
      <c r="S484" t="s">
        <v>34</v>
      </c>
    </row>
    <row r="485" spans="1:19" hidden="1" x14ac:dyDescent="0.25">
      <c r="A485">
        <f t="shared" si="24"/>
        <v>483</v>
      </c>
      <c r="B485">
        <f t="shared" si="23"/>
        <v>3</v>
      </c>
      <c r="C485" s="4" t="s">
        <v>1502</v>
      </c>
      <c r="D485" t="s">
        <v>1501</v>
      </c>
      <c r="E485" t="s">
        <v>18</v>
      </c>
      <c r="F485" s="15" t="s">
        <v>1503</v>
      </c>
      <c r="G485" t="s">
        <v>70</v>
      </c>
      <c r="H485" t="s">
        <v>19</v>
      </c>
      <c r="I485" s="1">
        <v>44643</v>
      </c>
      <c r="J485" s="2">
        <v>0.66666666666666663</v>
      </c>
      <c r="K485" t="s">
        <v>32</v>
      </c>
      <c r="L485" t="s">
        <v>27</v>
      </c>
      <c r="M485" t="s">
        <v>239</v>
      </c>
      <c r="N485">
        <v>1</v>
      </c>
      <c r="O485">
        <v>10</v>
      </c>
      <c r="R485" t="s">
        <v>71</v>
      </c>
      <c r="S485" t="s">
        <v>72</v>
      </c>
    </row>
    <row r="486" spans="1:19" hidden="1" x14ac:dyDescent="0.25">
      <c r="A486">
        <f t="shared" si="24"/>
        <v>484</v>
      </c>
      <c r="B486">
        <f t="shared" si="23"/>
        <v>3</v>
      </c>
      <c r="C486" s="4" t="s">
        <v>1505</v>
      </c>
      <c r="D486" t="s">
        <v>1504</v>
      </c>
      <c r="E486" t="s">
        <v>18</v>
      </c>
      <c r="F486" s="15" t="s">
        <v>1506</v>
      </c>
      <c r="G486" t="s">
        <v>31</v>
      </c>
      <c r="H486" t="s">
        <v>19</v>
      </c>
      <c r="I486" s="1">
        <v>44643</v>
      </c>
      <c r="J486" s="2">
        <v>0.66666666666666663</v>
      </c>
      <c r="K486" t="s">
        <v>32</v>
      </c>
      <c r="L486" t="s">
        <v>27</v>
      </c>
      <c r="M486" t="s">
        <v>239</v>
      </c>
      <c r="O486">
        <v>7</v>
      </c>
      <c r="R486" t="s">
        <v>81</v>
      </c>
      <c r="S486" t="s">
        <v>34</v>
      </c>
    </row>
    <row r="487" spans="1:19" hidden="1" x14ac:dyDescent="0.25">
      <c r="A487">
        <f t="shared" si="24"/>
        <v>485</v>
      </c>
      <c r="B487">
        <f t="shared" si="23"/>
        <v>3</v>
      </c>
      <c r="C487" s="4" t="s">
        <v>1509</v>
      </c>
      <c r="D487" t="s">
        <v>1507</v>
      </c>
      <c r="E487" t="s">
        <v>18</v>
      </c>
      <c r="F487" s="15" t="s">
        <v>1508</v>
      </c>
      <c r="G487" t="s">
        <v>1262</v>
      </c>
      <c r="H487" t="s">
        <v>19</v>
      </c>
      <c r="I487" s="1">
        <v>44643</v>
      </c>
      <c r="J487" s="2">
        <v>0.66666666666666663</v>
      </c>
      <c r="K487" t="s">
        <v>32</v>
      </c>
      <c r="L487" t="s">
        <v>27</v>
      </c>
      <c r="M487" t="s">
        <v>239</v>
      </c>
      <c r="O487">
        <v>10</v>
      </c>
      <c r="R487" t="s">
        <v>1263</v>
      </c>
      <c r="S487" t="s">
        <v>135</v>
      </c>
    </row>
    <row r="488" spans="1:19" hidden="1" x14ac:dyDescent="0.25">
      <c r="A488">
        <f>ROW(486:2461)</f>
        <v>486</v>
      </c>
      <c r="B488">
        <f t="shared" si="23"/>
        <v>3</v>
      </c>
      <c r="C488" s="4" t="s">
        <v>1510</v>
      </c>
      <c r="D488" t="s">
        <v>978</v>
      </c>
      <c r="E488" t="s">
        <v>18</v>
      </c>
      <c r="F488" s="15" t="s">
        <v>1511</v>
      </c>
      <c r="G488" t="s">
        <v>26</v>
      </c>
      <c r="H488" t="s">
        <v>19</v>
      </c>
      <c r="I488" s="1">
        <v>44643</v>
      </c>
      <c r="J488" s="2">
        <v>0</v>
      </c>
      <c r="K488" t="s">
        <v>20</v>
      </c>
      <c r="L488" t="s">
        <v>21</v>
      </c>
      <c r="M488" t="s">
        <v>47</v>
      </c>
      <c r="P488" t="s">
        <v>1656</v>
      </c>
      <c r="R488" t="s">
        <v>129</v>
      </c>
      <c r="S488" t="s">
        <v>23</v>
      </c>
    </row>
    <row r="489" spans="1:19" hidden="1" x14ac:dyDescent="0.25">
      <c r="A489">
        <f>ROW(487:2462)</f>
        <v>487</v>
      </c>
      <c r="B489">
        <f t="shared" si="23"/>
        <v>3</v>
      </c>
      <c r="C489" s="4" t="s">
        <v>1513</v>
      </c>
      <c r="D489" t="s">
        <v>1512</v>
      </c>
      <c r="E489" t="s">
        <v>18</v>
      </c>
      <c r="F489" s="15" t="s">
        <v>1514</v>
      </c>
      <c r="G489" t="s">
        <v>66</v>
      </c>
      <c r="H489" t="s">
        <v>19</v>
      </c>
      <c r="I489" s="1">
        <v>44644</v>
      </c>
      <c r="J489" s="2">
        <v>0.375</v>
      </c>
      <c r="K489" t="s">
        <v>32</v>
      </c>
      <c r="L489" t="s">
        <v>21</v>
      </c>
      <c r="M489" t="s">
        <v>717</v>
      </c>
      <c r="O489">
        <v>7</v>
      </c>
      <c r="R489" t="s">
        <v>317</v>
      </c>
      <c r="S489" t="s">
        <v>34</v>
      </c>
    </row>
    <row r="490" spans="1:19" hidden="1" x14ac:dyDescent="0.25">
      <c r="A490">
        <f t="shared" ref="A490:A531" si="25">ROW(488:2464)</f>
        <v>488</v>
      </c>
      <c r="B490">
        <f t="shared" si="23"/>
        <v>3</v>
      </c>
      <c r="C490" s="4" t="s">
        <v>1516</v>
      </c>
      <c r="D490" t="s">
        <v>1515</v>
      </c>
      <c r="E490" t="s">
        <v>18</v>
      </c>
      <c r="F490" s="15" t="s">
        <v>1517</v>
      </c>
      <c r="G490" t="s">
        <v>609</v>
      </c>
      <c r="H490" t="s">
        <v>19</v>
      </c>
      <c r="I490" s="1">
        <v>44644</v>
      </c>
      <c r="J490" s="2">
        <v>0.375</v>
      </c>
      <c r="K490" t="s">
        <v>32</v>
      </c>
      <c r="L490" t="s">
        <v>21</v>
      </c>
      <c r="M490" t="s">
        <v>717</v>
      </c>
      <c r="O490">
        <v>10</v>
      </c>
      <c r="R490" t="s">
        <v>611</v>
      </c>
      <c r="S490" t="s">
        <v>72</v>
      </c>
    </row>
    <row r="491" spans="1:19" hidden="1" x14ac:dyDescent="0.25">
      <c r="A491">
        <f t="shared" si="25"/>
        <v>489</v>
      </c>
      <c r="B491">
        <f t="shared" si="23"/>
        <v>3</v>
      </c>
      <c r="C491" s="4" t="s">
        <v>1519</v>
      </c>
      <c r="D491" t="s">
        <v>1518</v>
      </c>
      <c r="E491" t="s">
        <v>18</v>
      </c>
      <c r="F491" s="15" t="s">
        <v>1520</v>
      </c>
      <c r="G491" t="s">
        <v>31</v>
      </c>
      <c r="H491" t="s">
        <v>19</v>
      </c>
      <c r="I491" s="1">
        <v>44644</v>
      </c>
      <c r="J491" s="2">
        <v>0.45833333333333331</v>
      </c>
      <c r="K491" t="s">
        <v>32</v>
      </c>
      <c r="L491" t="s">
        <v>21</v>
      </c>
      <c r="M491" t="s">
        <v>717</v>
      </c>
      <c r="O491">
        <v>10</v>
      </c>
      <c r="R491" t="s">
        <v>1271</v>
      </c>
      <c r="S491" t="s">
        <v>34</v>
      </c>
    </row>
    <row r="492" spans="1:19" hidden="1" x14ac:dyDescent="0.25">
      <c r="A492">
        <f t="shared" si="25"/>
        <v>490</v>
      </c>
      <c r="B492">
        <f t="shared" si="23"/>
        <v>3</v>
      </c>
      <c r="C492" s="4" t="s">
        <v>1522</v>
      </c>
      <c r="D492" t="s">
        <v>1521</v>
      </c>
      <c r="E492" t="s">
        <v>18</v>
      </c>
      <c r="F492" s="15" t="s">
        <v>1523</v>
      </c>
      <c r="G492" t="s">
        <v>31</v>
      </c>
      <c r="H492" t="s">
        <v>19</v>
      </c>
      <c r="I492" s="1">
        <v>44644</v>
      </c>
      <c r="J492" s="2">
        <v>0.66666666666666663</v>
      </c>
      <c r="K492" t="s">
        <v>32</v>
      </c>
      <c r="L492" t="s">
        <v>27</v>
      </c>
      <c r="M492" t="s">
        <v>22</v>
      </c>
      <c r="O492">
        <v>9</v>
      </c>
      <c r="R492" t="s">
        <v>271</v>
      </c>
      <c r="S492" t="s">
        <v>34</v>
      </c>
    </row>
    <row r="493" spans="1:19" hidden="1" x14ac:dyDescent="0.25">
      <c r="A493">
        <f t="shared" si="25"/>
        <v>491</v>
      </c>
      <c r="B493">
        <f t="shared" si="23"/>
        <v>3</v>
      </c>
      <c r="C493" s="4" t="s">
        <v>1525</v>
      </c>
      <c r="D493" t="s">
        <v>1524</v>
      </c>
      <c r="E493" t="s">
        <v>18</v>
      </c>
      <c r="F493" s="15" t="s">
        <v>1526</v>
      </c>
      <c r="G493" t="s">
        <v>52</v>
      </c>
      <c r="H493" t="s">
        <v>19</v>
      </c>
      <c r="I493" s="1">
        <v>44644</v>
      </c>
      <c r="J493" s="2">
        <v>0.66666666666666663</v>
      </c>
      <c r="K493" t="s">
        <v>32</v>
      </c>
      <c r="L493" t="s">
        <v>27</v>
      </c>
      <c r="M493" t="s">
        <v>22</v>
      </c>
      <c r="O493">
        <v>10</v>
      </c>
      <c r="R493" t="s">
        <v>54</v>
      </c>
      <c r="S493" t="s">
        <v>34</v>
      </c>
    </row>
    <row r="494" spans="1:19" hidden="1" x14ac:dyDescent="0.25">
      <c r="A494">
        <f t="shared" si="25"/>
        <v>492</v>
      </c>
      <c r="B494">
        <f t="shared" si="23"/>
        <v>3</v>
      </c>
      <c r="C494" s="4" t="s">
        <v>1528</v>
      </c>
      <c r="D494" t="s">
        <v>1527</v>
      </c>
      <c r="E494" t="s">
        <v>18</v>
      </c>
      <c r="F494" s="15" t="s">
        <v>1529</v>
      </c>
      <c r="G494" t="s">
        <v>43</v>
      </c>
      <c r="H494" t="s">
        <v>19</v>
      </c>
      <c r="I494" s="1">
        <v>44645</v>
      </c>
      <c r="J494" s="2">
        <v>0.375</v>
      </c>
      <c r="K494" t="s">
        <v>32</v>
      </c>
      <c r="L494" t="s">
        <v>21</v>
      </c>
      <c r="M494" t="s">
        <v>717</v>
      </c>
      <c r="N494">
        <v>2</v>
      </c>
      <c r="O494">
        <v>10</v>
      </c>
      <c r="R494" t="s">
        <v>2316</v>
      </c>
      <c r="S494" t="s">
        <v>23</v>
      </c>
    </row>
    <row r="495" spans="1:19" hidden="1" x14ac:dyDescent="0.25">
      <c r="A495">
        <f t="shared" si="25"/>
        <v>493</v>
      </c>
      <c r="B495">
        <f t="shared" si="23"/>
        <v>3</v>
      </c>
      <c r="C495" s="4" t="s">
        <v>1530</v>
      </c>
      <c r="D495" t="s">
        <v>103</v>
      </c>
      <c r="E495" t="s">
        <v>18</v>
      </c>
      <c r="F495" s="15" t="s">
        <v>1531</v>
      </c>
      <c r="G495" t="s">
        <v>105</v>
      </c>
      <c r="H495" t="s">
        <v>19</v>
      </c>
      <c r="I495" s="1">
        <v>44645</v>
      </c>
      <c r="J495" s="2">
        <v>0.41666666666666669</v>
      </c>
      <c r="K495" t="s">
        <v>20</v>
      </c>
      <c r="L495" t="s">
        <v>27</v>
      </c>
      <c r="M495" t="s">
        <v>239</v>
      </c>
      <c r="N495">
        <v>1</v>
      </c>
      <c r="R495" t="s">
        <v>106</v>
      </c>
      <c r="S495" t="s">
        <v>72</v>
      </c>
    </row>
    <row r="496" spans="1:19" hidden="1" x14ac:dyDescent="0.25">
      <c r="A496">
        <f t="shared" si="25"/>
        <v>494</v>
      </c>
      <c r="B496">
        <f t="shared" si="23"/>
        <v>3</v>
      </c>
      <c r="C496" s="4" t="s">
        <v>1533</v>
      </c>
      <c r="D496" t="s">
        <v>1532</v>
      </c>
      <c r="E496" t="s">
        <v>18</v>
      </c>
      <c r="F496" s="15" t="s">
        <v>1534</v>
      </c>
      <c r="G496" t="s">
        <v>343</v>
      </c>
      <c r="H496" t="s">
        <v>19</v>
      </c>
      <c r="I496" s="1">
        <v>44645</v>
      </c>
      <c r="J496" s="2">
        <v>0.41666666666666669</v>
      </c>
      <c r="K496" t="s">
        <v>32</v>
      </c>
      <c r="L496" t="s">
        <v>27</v>
      </c>
      <c r="M496" t="s">
        <v>239</v>
      </c>
      <c r="O496">
        <v>10</v>
      </c>
      <c r="R496" t="s">
        <v>1331</v>
      </c>
      <c r="S496" t="s">
        <v>34</v>
      </c>
    </row>
    <row r="497" spans="1:19" hidden="1" x14ac:dyDescent="0.25">
      <c r="A497">
        <f t="shared" si="25"/>
        <v>495</v>
      </c>
      <c r="B497">
        <f t="shared" si="23"/>
        <v>3</v>
      </c>
      <c r="C497" s="4" t="s">
        <v>1536</v>
      </c>
      <c r="D497" t="s">
        <v>1535</v>
      </c>
      <c r="E497" t="s">
        <v>18</v>
      </c>
      <c r="F497" s="15" t="s">
        <v>1537</v>
      </c>
      <c r="G497" t="s">
        <v>26</v>
      </c>
      <c r="H497" t="s">
        <v>19</v>
      </c>
      <c r="I497" s="1">
        <v>44645</v>
      </c>
      <c r="J497" s="2">
        <v>0.45833333333333331</v>
      </c>
      <c r="K497" t="s">
        <v>32</v>
      </c>
      <c r="L497" t="s">
        <v>21</v>
      </c>
      <c r="M497" t="s">
        <v>717</v>
      </c>
      <c r="N497">
        <v>1</v>
      </c>
      <c r="O497">
        <v>10</v>
      </c>
      <c r="R497" t="s">
        <v>129</v>
      </c>
      <c r="S497" t="s">
        <v>23</v>
      </c>
    </row>
    <row r="498" spans="1:19" hidden="1" x14ac:dyDescent="0.25">
      <c r="A498">
        <f t="shared" si="25"/>
        <v>496</v>
      </c>
      <c r="B498">
        <f t="shared" si="23"/>
        <v>3</v>
      </c>
      <c r="C498" s="4" t="s">
        <v>1539</v>
      </c>
      <c r="D498" t="s">
        <v>1538</v>
      </c>
      <c r="E498" t="s">
        <v>18</v>
      </c>
      <c r="F498" s="15" t="s">
        <v>1540</v>
      </c>
      <c r="G498" t="s">
        <v>101</v>
      </c>
      <c r="H498" t="s">
        <v>19</v>
      </c>
      <c r="I498" s="1">
        <v>44645</v>
      </c>
      <c r="J498" s="2">
        <v>0.45833333333333331</v>
      </c>
      <c r="K498" t="s">
        <v>32</v>
      </c>
      <c r="L498" t="s">
        <v>21</v>
      </c>
      <c r="M498" t="s">
        <v>717</v>
      </c>
      <c r="R498" t="s">
        <v>102</v>
      </c>
      <c r="S498" t="s">
        <v>72</v>
      </c>
    </row>
    <row r="499" spans="1:19" hidden="1" x14ac:dyDescent="0.25">
      <c r="A499">
        <f t="shared" si="25"/>
        <v>497</v>
      </c>
      <c r="B499">
        <f t="shared" si="23"/>
        <v>3</v>
      </c>
      <c r="C499" s="4" t="s">
        <v>1542</v>
      </c>
      <c r="D499" t="s">
        <v>1541</v>
      </c>
      <c r="E499" t="s">
        <v>18</v>
      </c>
      <c r="F499" s="15" t="s">
        <v>1543</v>
      </c>
      <c r="G499" t="s">
        <v>31</v>
      </c>
      <c r="H499" t="s">
        <v>19</v>
      </c>
      <c r="I499" s="1">
        <v>44645</v>
      </c>
      <c r="J499" s="2">
        <v>0.45833333333333331</v>
      </c>
      <c r="K499" t="s">
        <v>20</v>
      </c>
      <c r="L499" t="s">
        <v>21</v>
      </c>
      <c r="M499" t="s">
        <v>717</v>
      </c>
      <c r="R499" t="s">
        <v>271</v>
      </c>
      <c r="S499" t="s">
        <v>34</v>
      </c>
    </row>
    <row r="500" spans="1:19" hidden="1" x14ac:dyDescent="0.25">
      <c r="A500">
        <f t="shared" si="25"/>
        <v>498</v>
      </c>
      <c r="B500">
        <f t="shared" si="23"/>
        <v>3</v>
      </c>
      <c r="C500" s="4" t="s">
        <v>1545</v>
      </c>
      <c r="D500" t="s">
        <v>1544</v>
      </c>
      <c r="E500" t="s">
        <v>18</v>
      </c>
      <c r="F500" s="15" t="s">
        <v>1546</v>
      </c>
      <c r="G500" t="s">
        <v>1262</v>
      </c>
      <c r="H500" t="s">
        <v>19</v>
      </c>
      <c r="I500" s="1">
        <v>44645</v>
      </c>
      <c r="J500" s="2">
        <v>0.58333333333333337</v>
      </c>
      <c r="K500" t="s">
        <v>32</v>
      </c>
      <c r="L500" t="s">
        <v>27</v>
      </c>
      <c r="M500" t="s">
        <v>717</v>
      </c>
      <c r="O500">
        <v>10</v>
      </c>
      <c r="R500" t="s">
        <v>1263</v>
      </c>
      <c r="S500" t="s">
        <v>135</v>
      </c>
    </row>
    <row r="501" spans="1:19" hidden="1" x14ac:dyDescent="0.25">
      <c r="A501">
        <f t="shared" si="25"/>
        <v>499</v>
      </c>
      <c r="B501">
        <f t="shared" si="23"/>
        <v>3</v>
      </c>
      <c r="C501" s="4" t="s">
        <v>1548</v>
      </c>
      <c r="D501" t="s">
        <v>1547</v>
      </c>
      <c r="E501" t="s">
        <v>18</v>
      </c>
      <c r="F501" s="15" t="s">
        <v>1549</v>
      </c>
      <c r="G501" t="s">
        <v>31</v>
      </c>
      <c r="H501" t="s">
        <v>19</v>
      </c>
      <c r="I501" s="1">
        <v>44645</v>
      </c>
      <c r="J501" s="2">
        <v>0.625</v>
      </c>
      <c r="K501" t="s">
        <v>32</v>
      </c>
      <c r="L501" t="s">
        <v>27</v>
      </c>
      <c r="M501" t="s">
        <v>239</v>
      </c>
      <c r="O501">
        <v>10</v>
      </c>
      <c r="R501" t="s">
        <v>1550</v>
      </c>
      <c r="S501" t="s">
        <v>34</v>
      </c>
    </row>
    <row r="502" spans="1:19" hidden="1" x14ac:dyDescent="0.25">
      <c r="A502">
        <f t="shared" si="25"/>
        <v>500</v>
      </c>
      <c r="B502">
        <f t="shared" si="23"/>
        <v>3</v>
      </c>
      <c r="C502" s="4" t="s">
        <v>1552</v>
      </c>
      <c r="D502" t="s">
        <v>1551</v>
      </c>
      <c r="E502" t="s">
        <v>18</v>
      </c>
      <c r="F502" s="15" t="s">
        <v>1553</v>
      </c>
      <c r="G502" t="s">
        <v>52</v>
      </c>
      <c r="H502" t="s">
        <v>19</v>
      </c>
      <c r="I502" s="1">
        <v>44645</v>
      </c>
      <c r="J502" s="2">
        <v>0.625</v>
      </c>
      <c r="K502" t="s">
        <v>32</v>
      </c>
      <c r="L502" t="s">
        <v>27</v>
      </c>
      <c r="M502" t="s">
        <v>239</v>
      </c>
      <c r="O502">
        <v>9</v>
      </c>
      <c r="R502" t="s">
        <v>369</v>
      </c>
      <c r="S502" t="s">
        <v>34</v>
      </c>
    </row>
    <row r="503" spans="1:19" hidden="1" x14ac:dyDescent="0.25">
      <c r="A503">
        <f t="shared" si="25"/>
        <v>501</v>
      </c>
      <c r="B503">
        <f t="shared" si="23"/>
        <v>3</v>
      </c>
      <c r="C503" s="4" t="s">
        <v>1555</v>
      </c>
      <c r="D503" t="s">
        <v>1554</v>
      </c>
      <c r="E503" t="s">
        <v>18</v>
      </c>
      <c r="F503" s="15" t="s">
        <v>1556</v>
      </c>
      <c r="G503" t="s">
        <v>66</v>
      </c>
      <c r="H503" t="s">
        <v>19</v>
      </c>
      <c r="I503" s="1">
        <v>44645</v>
      </c>
      <c r="J503" s="2">
        <v>0.625</v>
      </c>
      <c r="K503" t="s">
        <v>20</v>
      </c>
      <c r="L503" t="s">
        <v>27</v>
      </c>
      <c r="M503" t="s">
        <v>239</v>
      </c>
      <c r="R503" t="s">
        <v>317</v>
      </c>
      <c r="S503" t="s">
        <v>34</v>
      </c>
    </row>
    <row r="504" spans="1:19" hidden="1" x14ac:dyDescent="0.25">
      <c r="A504">
        <f t="shared" si="25"/>
        <v>502</v>
      </c>
      <c r="B504">
        <f t="shared" si="23"/>
        <v>3</v>
      </c>
      <c r="C504" s="4" t="s">
        <v>1558</v>
      </c>
      <c r="D504" t="s">
        <v>1557</v>
      </c>
      <c r="E504" t="s">
        <v>18</v>
      </c>
      <c r="F504" s="15" t="s">
        <v>1559</v>
      </c>
      <c r="G504" t="s">
        <v>43</v>
      </c>
      <c r="H504" t="s">
        <v>19</v>
      </c>
      <c r="I504" s="1">
        <v>44645</v>
      </c>
      <c r="J504" s="2">
        <v>0.66666666666666663</v>
      </c>
      <c r="K504" t="s">
        <v>32</v>
      </c>
      <c r="L504" t="s">
        <v>21</v>
      </c>
      <c r="M504" t="s">
        <v>717</v>
      </c>
      <c r="O504">
        <v>10</v>
      </c>
      <c r="R504" t="s">
        <v>1560</v>
      </c>
      <c r="S504" t="s">
        <v>23</v>
      </c>
    </row>
    <row r="505" spans="1:19" hidden="1" x14ac:dyDescent="0.25">
      <c r="A505">
        <f t="shared" si="25"/>
        <v>503</v>
      </c>
      <c r="B505">
        <f t="shared" si="23"/>
        <v>3</v>
      </c>
      <c r="C505" s="4" t="s">
        <v>1562</v>
      </c>
      <c r="D505" t="s">
        <v>1561</v>
      </c>
      <c r="E505" t="s">
        <v>18</v>
      </c>
      <c r="F505" s="15" t="s">
        <v>1563</v>
      </c>
      <c r="G505" t="s">
        <v>31</v>
      </c>
      <c r="H505" t="s">
        <v>19</v>
      </c>
      <c r="I505" s="1">
        <v>44645</v>
      </c>
      <c r="J505" s="2">
        <v>0.66666666666666663</v>
      </c>
      <c r="K505" t="s">
        <v>32</v>
      </c>
      <c r="L505" t="s">
        <v>27</v>
      </c>
      <c r="M505" t="s">
        <v>717</v>
      </c>
      <c r="O505">
        <v>9</v>
      </c>
      <c r="R505" t="s">
        <v>1271</v>
      </c>
      <c r="S505" t="s">
        <v>34</v>
      </c>
    </row>
    <row r="506" spans="1:19" hidden="1" x14ac:dyDescent="0.25">
      <c r="A506">
        <f t="shared" si="25"/>
        <v>504</v>
      </c>
      <c r="B506">
        <f t="shared" si="23"/>
        <v>3</v>
      </c>
      <c r="C506" s="4" t="s">
        <v>1565</v>
      </c>
      <c r="D506" t="s">
        <v>1564</v>
      </c>
      <c r="E506" t="s">
        <v>18</v>
      </c>
      <c r="F506" s="15" t="s">
        <v>1566</v>
      </c>
      <c r="G506" t="s">
        <v>469</v>
      </c>
      <c r="H506" t="s">
        <v>19</v>
      </c>
      <c r="I506" s="1">
        <v>44648</v>
      </c>
      <c r="J506" s="2">
        <v>0.375</v>
      </c>
      <c r="K506" t="s">
        <v>32</v>
      </c>
      <c r="L506" t="s">
        <v>21</v>
      </c>
      <c r="M506" t="s">
        <v>717</v>
      </c>
      <c r="O506">
        <v>10</v>
      </c>
      <c r="R506" t="s">
        <v>1371</v>
      </c>
      <c r="S506" t="s">
        <v>135</v>
      </c>
    </row>
    <row r="507" spans="1:19" hidden="1" x14ac:dyDescent="0.25">
      <c r="A507">
        <f t="shared" si="25"/>
        <v>505</v>
      </c>
      <c r="B507">
        <f t="shared" si="23"/>
        <v>3</v>
      </c>
      <c r="C507" s="4" t="s">
        <v>1567</v>
      </c>
      <c r="D507" t="s">
        <v>612</v>
      </c>
      <c r="E507" t="s">
        <v>18</v>
      </c>
      <c r="F507" s="15" t="s">
        <v>1568</v>
      </c>
      <c r="G507" t="s">
        <v>52</v>
      </c>
      <c r="H507" t="s">
        <v>19</v>
      </c>
      <c r="I507" s="1">
        <v>44648</v>
      </c>
      <c r="J507" s="2">
        <v>0.41666666666666669</v>
      </c>
      <c r="K507" t="s">
        <v>20</v>
      </c>
      <c r="L507" t="s">
        <v>21</v>
      </c>
      <c r="M507" t="s">
        <v>22</v>
      </c>
      <c r="R507" t="s">
        <v>614</v>
      </c>
      <c r="S507" t="s">
        <v>34</v>
      </c>
    </row>
    <row r="508" spans="1:19" hidden="1" x14ac:dyDescent="0.25">
      <c r="A508">
        <f t="shared" si="25"/>
        <v>506</v>
      </c>
      <c r="B508">
        <f t="shared" si="23"/>
        <v>3</v>
      </c>
      <c r="C508" s="4" t="s">
        <v>1569</v>
      </c>
      <c r="D508" t="s">
        <v>1570</v>
      </c>
      <c r="E508" t="s">
        <v>18</v>
      </c>
      <c r="F508" s="15" t="s">
        <v>1571</v>
      </c>
      <c r="G508" t="s">
        <v>66</v>
      </c>
      <c r="H508" t="s">
        <v>19</v>
      </c>
      <c r="I508" s="1">
        <v>44648</v>
      </c>
      <c r="J508" s="2">
        <v>0.41666666666666669</v>
      </c>
      <c r="K508" t="s">
        <v>32</v>
      </c>
      <c r="L508" t="s">
        <v>21</v>
      </c>
      <c r="M508" t="s">
        <v>22</v>
      </c>
      <c r="O508">
        <v>10</v>
      </c>
      <c r="R508" t="s">
        <v>243</v>
      </c>
      <c r="S508" t="s">
        <v>34</v>
      </c>
    </row>
    <row r="509" spans="1:19" hidden="1" x14ac:dyDescent="0.25">
      <c r="A509">
        <f t="shared" si="25"/>
        <v>507</v>
      </c>
      <c r="B509">
        <f t="shared" si="23"/>
        <v>3</v>
      </c>
      <c r="C509" s="4" t="s">
        <v>1573</v>
      </c>
      <c r="D509" t="s">
        <v>1572</v>
      </c>
      <c r="E509" t="s">
        <v>18</v>
      </c>
      <c r="F509" s="15" t="s">
        <v>1574</v>
      </c>
      <c r="G509" t="s">
        <v>26</v>
      </c>
      <c r="H509" t="s">
        <v>19</v>
      </c>
      <c r="I509" s="1">
        <v>44648</v>
      </c>
      <c r="J509" s="2">
        <v>0.58333333333333337</v>
      </c>
      <c r="K509" t="s">
        <v>32</v>
      </c>
      <c r="L509" t="s">
        <v>21</v>
      </c>
      <c r="M509" t="s">
        <v>239</v>
      </c>
      <c r="O509">
        <v>10</v>
      </c>
      <c r="R509" t="s">
        <v>340</v>
      </c>
      <c r="S509" t="s">
        <v>23</v>
      </c>
    </row>
    <row r="510" spans="1:19" hidden="1" x14ac:dyDescent="0.25">
      <c r="A510">
        <f t="shared" si="25"/>
        <v>508</v>
      </c>
      <c r="B510">
        <f t="shared" si="23"/>
        <v>3</v>
      </c>
      <c r="C510" s="4" t="s">
        <v>1576</v>
      </c>
      <c r="D510" t="s">
        <v>1575</v>
      </c>
      <c r="E510" t="s">
        <v>18</v>
      </c>
      <c r="F510" s="15" t="s">
        <v>1577</v>
      </c>
      <c r="G510" t="s">
        <v>43</v>
      </c>
      <c r="H510" t="s">
        <v>19</v>
      </c>
      <c r="I510" s="1">
        <v>44648</v>
      </c>
      <c r="J510" s="2">
        <v>0.58333333333333337</v>
      </c>
      <c r="K510" t="s">
        <v>32</v>
      </c>
      <c r="L510" t="s">
        <v>21</v>
      </c>
      <c r="M510" t="s">
        <v>239</v>
      </c>
      <c r="O510">
        <v>8</v>
      </c>
      <c r="R510" t="s">
        <v>721</v>
      </c>
      <c r="S510" t="s">
        <v>23</v>
      </c>
    </row>
    <row r="511" spans="1:19" hidden="1" x14ac:dyDescent="0.25">
      <c r="A511">
        <f t="shared" si="25"/>
        <v>509</v>
      </c>
      <c r="B511">
        <f t="shared" si="23"/>
        <v>3</v>
      </c>
      <c r="C511" s="4" t="s">
        <v>1579</v>
      </c>
      <c r="D511" t="s">
        <v>1578</v>
      </c>
      <c r="E511" t="s">
        <v>18</v>
      </c>
      <c r="F511" s="15" t="s">
        <v>1580</v>
      </c>
      <c r="G511" t="s">
        <v>92</v>
      </c>
      <c r="H511" t="s">
        <v>19</v>
      </c>
      <c r="I511" s="1">
        <v>44648</v>
      </c>
      <c r="J511" s="2">
        <v>0.66666666666666663</v>
      </c>
      <c r="K511" t="s">
        <v>20</v>
      </c>
      <c r="L511" t="s">
        <v>27</v>
      </c>
      <c r="M511" t="s">
        <v>239</v>
      </c>
      <c r="R511" t="s">
        <v>770</v>
      </c>
      <c r="S511" t="s">
        <v>23</v>
      </c>
    </row>
    <row r="512" spans="1:19" hidden="1" x14ac:dyDescent="0.25">
      <c r="A512">
        <f t="shared" si="25"/>
        <v>510</v>
      </c>
      <c r="B512">
        <f t="shared" si="23"/>
        <v>3</v>
      </c>
      <c r="C512" s="4" t="s">
        <v>1582</v>
      </c>
      <c r="D512" t="s">
        <v>1581</v>
      </c>
      <c r="E512" t="s">
        <v>18</v>
      </c>
      <c r="F512" s="15" t="s">
        <v>1583</v>
      </c>
      <c r="G512" t="s">
        <v>70</v>
      </c>
      <c r="H512" t="s">
        <v>19</v>
      </c>
      <c r="I512" s="1">
        <v>44648</v>
      </c>
      <c r="J512" s="2">
        <v>0.66666666666666663</v>
      </c>
      <c r="K512" t="s">
        <v>32</v>
      </c>
      <c r="L512" t="s">
        <v>27</v>
      </c>
      <c r="M512" t="s">
        <v>239</v>
      </c>
      <c r="O512">
        <v>9</v>
      </c>
      <c r="R512" t="s">
        <v>71</v>
      </c>
      <c r="S512" t="s">
        <v>72</v>
      </c>
    </row>
    <row r="513" spans="1:19" hidden="1" x14ac:dyDescent="0.25">
      <c r="A513">
        <f t="shared" si="25"/>
        <v>511</v>
      </c>
      <c r="B513">
        <f t="shared" si="23"/>
        <v>3</v>
      </c>
      <c r="C513" s="4" t="s">
        <v>1585</v>
      </c>
      <c r="D513" t="s">
        <v>1584</v>
      </c>
      <c r="E513" t="s">
        <v>18</v>
      </c>
      <c r="F513" s="15" t="s">
        <v>1586</v>
      </c>
      <c r="G513" t="s">
        <v>52</v>
      </c>
      <c r="H513" t="s">
        <v>19</v>
      </c>
      <c r="I513" s="1">
        <v>44648</v>
      </c>
      <c r="J513" s="2">
        <v>0.66666666666666663</v>
      </c>
      <c r="K513" t="s">
        <v>32</v>
      </c>
      <c r="L513" t="s">
        <v>21</v>
      </c>
      <c r="M513" t="s">
        <v>239</v>
      </c>
      <c r="O513">
        <v>10</v>
      </c>
      <c r="R513" t="s">
        <v>1367</v>
      </c>
      <c r="S513" t="s">
        <v>34</v>
      </c>
    </row>
    <row r="514" spans="1:19" hidden="1" x14ac:dyDescent="0.25">
      <c r="A514">
        <f t="shared" si="25"/>
        <v>512</v>
      </c>
      <c r="B514">
        <f t="shared" si="23"/>
        <v>3</v>
      </c>
      <c r="C514" s="4" t="s">
        <v>1587</v>
      </c>
      <c r="D514" t="s">
        <v>1454</v>
      </c>
      <c r="E514" t="s">
        <v>18</v>
      </c>
      <c r="F514" s="15" t="s">
        <v>1456</v>
      </c>
      <c r="G514" t="s">
        <v>31</v>
      </c>
      <c r="H514" t="s">
        <v>19</v>
      </c>
      <c r="I514" s="1">
        <v>44649</v>
      </c>
      <c r="J514" s="2">
        <v>0.45833333333333331</v>
      </c>
      <c r="K514" t="s">
        <v>20</v>
      </c>
      <c r="L514" t="s">
        <v>27</v>
      </c>
      <c r="M514" t="s">
        <v>717</v>
      </c>
      <c r="R514" t="s">
        <v>81</v>
      </c>
      <c r="S514" t="s">
        <v>34</v>
      </c>
    </row>
    <row r="515" spans="1:19" hidden="1" x14ac:dyDescent="0.25">
      <c r="A515">
        <f t="shared" si="25"/>
        <v>513</v>
      </c>
      <c r="B515">
        <f t="shared" si="23"/>
        <v>3</v>
      </c>
      <c r="C515" s="4" t="s">
        <v>1589</v>
      </c>
      <c r="D515" t="s">
        <v>1588</v>
      </c>
      <c r="E515" t="s">
        <v>18</v>
      </c>
      <c r="F515" s="15" t="s">
        <v>1590</v>
      </c>
      <c r="G515" t="s">
        <v>101</v>
      </c>
      <c r="H515" t="s">
        <v>19</v>
      </c>
      <c r="I515" s="1">
        <v>44649</v>
      </c>
      <c r="J515" s="2">
        <v>0.45833333333333331</v>
      </c>
      <c r="K515" t="s">
        <v>32</v>
      </c>
      <c r="L515" t="s">
        <v>27</v>
      </c>
      <c r="M515" t="s">
        <v>717</v>
      </c>
      <c r="O515">
        <v>9</v>
      </c>
      <c r="R515" t="s">
        <v>102</v>
      </c>
      <c r="S515" t="s">
        <v>72</v>
      </c>
    </row>
    <row r="516" spans="1:19" hidden="1" x14ac:dyDescent="0.25">
      <c r="A516">
        <f t="shared" si="25"/>
        <v>514</v>
      </c>
      <c r="B516">
        <f t="shared" si="23"/>
        <v>3</v>
      </c>
      <c r="C516" s="4" t="s">
        <v>1592</v>
      </c>
      <c r="D516" t="s">
        <v>1591</v>
      </c>
      <c r="E516" t="s">
        <v>18</v>
      </c>
      <c r="F516" s="15" t="s">
        <v>1593</v>
      </c>
      <c r="G516" t="s">
        <v>251</v>
      </c>
      <c r="H516" t="s">
        <v>19</v>
      </c>
      <c r="I516" s="1">
        <v>44649</v>
      </c>
      <c r="J516" s="2">
        <v>0.45833333333333331</v>
      </c>
      <c r="K516" t="s">
        <v>32</v>
      </c>
      <c r="L516" t="s">
        <v>27</v>
      </c>
      <c r="M516" t="s">
        <v>717</v>
      </c>
      <c r="O516">
        <v>10</v>
      </c>
      <c r="R516" t="s">
        <v>1297</v>
      </c>
      <c r="S516" t="s">
        <v>86</v>
      </c>
    </row>
    <row r="517" spans="1:19" hidden="1" x14ac:dyDescent="0.25">
      <c r="A517">
        <f t="shared" si="25"/>
        <v>515</v>
      </c>
      <c r="B517">
        <f t="shared" si="23"/>
        <v>3</v>
      </c>
      <c r="C517" s="4" t="s">
        <v>1595</v>
      </c>
      <c r="D517" t="s">
        <v>1594</v>
      </c>
      <c r="E517" t="s">
        <v>18</v>
      </c>
      <c r="F517" s="15" t="s">
        <v>1596</v>
      </c>
      <c r="G517" t="s">
        <v>31</v>
      </c>
      <c r="H517" t="s">
        <v>19</v>
      </c>
      <c r="I517" s="1">
        <v>44649</v>
      </c>
      <c r="J517" s="2">
        <v>0.66666666666666663</v>
      </c>
      <c r="K517" t="s">
        <v>32</v>
      </c>
      <c r="L517" t="s">
        <v>27</v>
      </c>
      <c r="M517" t="s">
        <v>717</v>
      </c>
      <c r="O517">
        <v>10</v>
      </c>
      <c r="R517" t="s">
        <v>81</v>
      </c>
      <c r="S517" t="s">
        <v>34</v>
      </c>
    </row>
    <row r="518" spans="1:19" hidden="1" x14ac:dyDescent="0.25">
      <c r="A518">
        <f t="shared" si="25"/>
        <v>516</v>
      </c>
      <c r="B518">
        <f t="shared" si="23"/>
        <v>3</v>
      </c>
      <c r="C518" s="4" t="s">
        <v>1598</v>
      </c>
      <c r="D518" t="s">
        <v>1597</v>
      </c>
      <c r="E518" t="s">
        <v>18</v>
      </c>
      <c r="F518" s="15" t="s">
        <v>1599</v>
      </c>
      <c r="G518" t="s">
        <v>1600</v>
      </c>
      <c r="H518" t="s">
        <v>19</v>
      </c>
      <c r="I518" s="1">
        <v>44650</v>
      </c>
      <c r="J518" s="2">
        <v>0.375</v>
      </c>
      <c r="K518" t="s">
        <v>20</v>
      </c>
      <c r="L518" t="s">
        <v>21</v>
      </c>
      <c r="M518" t="s">
        <v>717</v>
      </c>
      <c r="R518" t="s">
        <v>85</v>
      </c>
      <c r="S518" t="s">
        <v>86</v>
      </c>
    </row>
    <row r="519" spans="1:19" hidden="1" x14ac:dyDescent="0.25">
      <c r="A519">
        <f t="shared" si="25"/>
        <v>517</v>
      </c>
      <c r="B519">
        <f t="shared" si="23"/>
        <v>3</v>
      </c>
      <c r="C519" s="4" t="s">
        <v>1601</v>
      </c>
      <c r="D519" t="s">
        <v>709</v>
      </c>
      <c r="E519" t="s">
        <v>18</v>
      </c>
      <c r="F519" s="15" t="s">
        <v>1602</v>
      </c>
      <c r="G519" t="s">
        <v>70</v>
      </c>
      <c r="H519" t="s">
        <v>19</v>
      </c>
      <c r="I519" s="1">
        <v>44650</v>
      </c>
      <c r="J519" s="2">
        <v>0.375</v>
      </c>
      <c r="K519" t="s">
        <v>20</v>
      </c>
      <c r="L519" t="s">
        <v>21</v>
      </c>
      <c r="M519" t="s">
        <v>717</v>
      </c>
      <c r="R519" t="s">
        <v>457</v>
      </c>
      <c r="S519" t="s">
        <v>72</v>
      </c>
    </row>
    <row r="520" spans="1:19" hidden="1" x14ac:dyDescent="0.25">
      <c r="A520">
        <f t="shared" si="25"/>
        <v>518</v>
      </c>
      <c r="B520">
        <f t="shared" ref="B520:B583" si="26">MONTH(I520)</f>
        <v>3</v>
      </c>
      <c r="C520" s="4" t="s">
        <v>1604</v>
      </c>
      <c r="D520" t="s">
        <v>1603</v>
      </c>
      <c r="E520" t="s">
        <v>18</v>
      </c>
      <c r="F520" s="15" t="s">
        <v>1605</v>
      </c>
      <c r="G520" t="s">
        <v>101</v>
      </c>
      <c r="H520" t="s">
        <v>19</v>
      </c>
      <c r="I520" s="1">
        <v>44650</v>
      </c>
      <c r="J520" s="2">
        <v>0.45833333333333331</v>
      </c>
      <c r="K520" t="s">
        <v>32</v>
      </c>
      <c r="L520" t="s">
        <v>27</v>
      </c>
      <c r="M520" t="s">
        <v>717</v>
      </c>
      <c r="O520">
        <v>10</v>
      </c>
      <c r="R520" t="s">
        <v>559</v>
      </c>
      <c r="S520" t="s">
        <v>72</v>
      </c>
    </row>
    <row r="521" spans="1:19" hidden="1" x14ac:dyDescent="0.25">
      <c r="A521">
        <f t="shared" si="25"/>
        <v>519</v>
      </c>
      <c r="B521">
        <f t="shared" si="26"/>
        <v>3</v>
      </c>
      <c r="C521" s="4" t="s">
        <v>1607</v>
      </c>
      <c r="D521" t="s">
        <v>1606</v>
      </c>
      <c r="E521" t="s">
        <v>18</v>
      </c>
      <c r="F521" s="15" t="s">
        <v>1608</v>
      </c>
      <c r="G521" t="s">
        <v>26</v>
      </c>
      <c r="H521" t="s">
        <v>19</v>
      </c>
      <c r="I521" s="1">
        <v>44650</v>
      </c>
      <c r="J521" s="2">
        <v>0.58333333333333337</v>
      </c>
      <c r="K521" t="s">
        <v>32</v>
      </c>
      <c r="L521" t="s">
        <v>21</v>
      </c>
      <c r="M521" t="s">
        <v>22</v>
      </c>
      <c r="O521">
        <v>6</v>
      </c>
      <c r="R521" t="s">
        <v>1609</v>
      </c>
      <c r="S521" t="s">
        <v>23</v>
      </c>
    </row>
    <row r="522" spans="1:19" hidden="1" x14ac:dyDescent="0.25">
      <c r="A522">
        <f t="shared" si="25"/>
        <v>520</v>
      </c>
      <c r="B522">
        <f t="shared" si="26"/>
        <v>3</v>
      </c>
      <c r="C522" s="4" t="s">
        <v>1610</v>
      </c>
      <c r="D522" t="s">
        <v>1611</v>
      </c>
      <c r="E522" t="s">
        <v>18</v>
      </c>
      <c r="F522" s="15" t="s">
        <v>1612</v>
      </c>
      <c r="G522" t="s">
        <v>31</v>
      </c>
      <c r="H522" t="s">
        <v>19</v>
      </c>
      <c r="I522" s="1">
        <v>44650</v>
      </c>
      <c r="J522" s="2">
        <v>0.58333333333333337</v>
      </c>
      <c r="K522" t="s">
        <v>32</v>
      </c>
      <c r="L522" t="s">
        <v>21</v>
      </c>
      <c r="M522" t="s">
        <v>22</v>
      </c>
      <c r="O522">
        <v>10</v>
      </c>
      <c r="R522" t="s">
        <v>271</v>
      </c>
      <c r="S522" t="s">
        <v>34</v>
      </c>
    </row>
    <row r="523" spans="1:19" hidden="1" x14ac:dyDescent="0.25">
      <c r="A523">
        <f t="shared" si="25"/>
        <v>521</v>
      </c>
      <c r="B523">
        <f t="shared" si="26"/>
        <v>3</v>
      </c>
      <c r="C523" s="4" t="s">
        <v>1614</v>
      </c>
      <c r="D523" t="s">
        <v>1613</v>
      </c>
      <c r="E523" t="s">
        <v>18</v>
      </c>
      <c r="F523" s="15" t="s">
        <v>1615</v>
      </c>
      <c r="G523" t="s">
        <v>31</v>
      </c>
      <c r="H523" t="s">
        <v>19</v>
      </c>
      <c r="I523" s="1">
        <v>44651</v>
      </c>
      <c r="J523" s="2">
        <v>0.375</v>
      </c>
      <c r="K523" t="s">
        <v>32</v>
      </c>
      <c r="L523" t="s">
        <v>21</v>
      </c>
      <c r="M523" t="s">
        <v>717</v>
      </c>
      <c r="R523" t="s">
        <v>1616</v>
      </c>
      <c r="S523" t="s">
        <v>34</v>
      </c>
    </row>
    <row r="524" spans="1:19" hidden="1" x14ac:dyDescent="0.25">
      <c r="A524">
        <f t="shared" si="25"/>
        <v>522</v>
      </c>
      <c r="B524">
        <f t="shared" si="26"/>
        <v>3</v>
      </c>
      <c r="C524" s="4" t="s">
        <v>1618</v>
      </c>
      <c r="D524" t="s">
        <v>1617</v>
      </c>
      <c r="E524" t="s">
        <v>18</v>
      </c>
      <c r="F524" s="15" t="s">
        <v>1619</v>
      </c>
      <c r="G524" t="s">
        <v>31</v>
      </c>
      <c r="H524" t="s">
        <v>19</v>
      </c>
      <c r="I524" s="1">
        <v>44651</v>
      </c>
      <c r="J524" s="2">
        <v>0.375</v>
      </c>
      <c r="K524" t="s">
        <v>32</v>
      </c>
      <c r="L524" t="s">
        <v>21</v>
      </c>
      <c r="M524" t="s">
        <v>717</v>
      </c>
      <c r="O524">
        <v>9</v>
      </c>
      <c r="R524" t="s">
        <v>271</v>
      </c>
      <c r="S524" t="s">
        <v>34</v>
      </c>
    </row>
    <row r="525" spans="1:19" hidden="1" x14ac:dyDescent="0.25">
      <c r="A525">
        <f t="shared" si="25"/>
        <v>523</v>
      </c>
      <c r="B525">
        <f t="shared" si="26"/>
        <v>3</v>
      </c>
      <c r="C525" s="4" t="s">
        <v>1621</v>
      </c>
      <c r="D525" t="s">
        <v>1620</v>
      </c>
      <c r="E525" t="s">
        <v>18</v>
      </c>
      <c r="F525" s="15" t="s">
        <v>1622</v>
      </c>
      <c r="G525" t="s">
        <v>52</v>
      </c>
      <c r="H525" t="s">
        <v>19</v>
      </c>
      <c r="I525" s="1">
        <v>44651</v>
      </c>
      <c r="J525" s="2">
        <v>0.375</v>
      </c>
      <c r="K525" t="s">
        <v>32</v>
      </c>
      <c r="L525" t="s">
        <v>21</v>
      </c>
      <c r="M525" t="s">
        <v>717</v>
      </c>
      <c r="O525">
        <v>10</v>
      </c>
      <c r="R525" t="s">
        <v>54</v>
      </c>
      <c r="S525" t="s">
        <v>34</v>
      </c>
    </row>
    <row r="526" spans="1:19" hidden="1" x14ac:dyDescent="0.25">
      <c r="A526">
        <f t="shared" si="25"/>
        <v>524</v>
      </c>
      <c r="B526">
        <f t="shared" si="26"/>
        <v>3</v>
      </c>
      <c r="C526" s="4" t="s">
        <v>1624</v>
      </c>
      <c r="D526" t="s">
        <v>1623</v>
      </c>
      <c r="E526" t="s">
        <v>18</v>
      </c>
      <c r="F526" s="15" t="s">
        <v>1625</v>
      </c>
      <c r="G526" t="s">
        <v>133</v>
      </c>
      <c r="H526" t="s">
        <v>19</v>
      </c>
      <c r="I526" s="1">
        <v>44651</v>
      </c>
      <c r="J526" s="2">
        <v>0.41666666666666669</v>
      </c>
      <c r="K526" t="s">
        <v>32</v>
      </c>
      <c r="L526" t="s">
        <v>27</v>
      </c>
      <c r="M526" t="s">
        <v>239</v>
      </c>
      <c r="O526">
        <v>10</v>
      </c>
      <c r="R526" t="s">
        <v>134</v>
      </c>
      <c r="S526" t="s">
        <v>135</v>
      </c>
    </row>
    <row r="527" spans="1:19" hidden="1" x14ac:dyDescent="0.25">
      <c r="A527">
        <f t="shared" si="25"/>
        <v>525</v>
      </c>
      <c r="B527">
        <f t="shared" si="26"/>
        <v>3</v>
      </c>
      <c r="C527" s="4" t="s">
        <v>1627</v>
      </c>
      <c r="D527" t="s">
        <v>1626</v>
      </c>
      <c r="E527" t="s">
        <v>18</v>
      </c>
      <c r="F527" s="15" t="s">
        <v>1628</v>
      </c>
      <c r="G527" t="s">
        <v>116</v>
      </c>
      <c r="H527" t="s">
        <v>19</v>
      </c>
      <c r="I527" s="1">
        <v>44651</v>
      </c>
      <c r="J527" s="2">
        <v>0.41666666666666669</v>
      </c>
      <c r="K527" t="s">
        <v>32</v>
      </c>
      <c r="L527" t="s">
        <v>27</v>
      </c>
      <c r="M527" t="s">
        <v>239</v>
      </c>
      <c r="O527">
        <v>10</v>
      </c>
      <c r="R527" t="s">
        <v>117</v>
      </c>
      <c r="S527" t="s">
        <v>86</v>
      </c>
    </row>
    <row r="528" spans="1:19" hidden="1" x14ac:dyDescent="0.25">
      <c r="A528">
        <f t="shared" si="25"/>
        <v>526</v>
      </c>
      <c r="B528">
        <f t="shared" si="26"/>
        <v>3</v>
      </c>
      <c r="C528" s="4" t="s">
        <v>1630</v>
      </c>
      <c r="D528" t="s">
        <v>1629</v>
      </c>
      <c r="E528" t="s">
        <v>18</v>
      </c>
      <c r="F528" s="15" t="s">
        <v>1631</v>
      </c>
      <c r="G528" t="s">
        <v>31</v>
      </c>
      <c r="H528" t="s">
        <v>19</v>
      </c>
      <c r="I528" s="1">
        <v>44651</v>
      </c>
      <c r="J528" s="2">
        <v>0.45833333333333331</v>
      </c>
      <c r="K528" t="s">
        <v>32</v>
      </c>
      <c r="L528" t="s">
        <v>21</v>
      </c>
      <c r="M528" t="s">
        <v>22</v>
      </c>
      <c r="O528">
        <v>9</v>
      </c>
      <c r="R528" t="s">
        <v>81</v>
      </c>
      <c r="S528" t="s">
        <v>34</v>
      </c>
    </row>
    <row r="529" spans="1:19" hidden="1" x14ac:dyDescent="0.25">
      <c r="A529">
        <f t="shared" si="25"/>
        <v>527</v>
      </c>
      <c r="B529">
        <f t="shared" si="26"/>
        <v>3</v>
      </c>
      <c r="C529" s="4" t="s">
        <v>1633</v>
      </c>
      <c r="D529" t="s">
        <v>1632</v>
      </c>
      <c r="E529" t="s">
        <v>18</v>
      </c>
      <c r="F529" s="15" t="s">
        <v>1634</v>
      </c>
      <c r="G529" t="s">
        <v>31</v>
      </c>
      <c r="H529" t="s">
        <v>19</v>
      </c>
      <c r="I529" s="1">
        <v>44651</v>
      </c>
      <c r="J529" s="2">
        <v>0.45833333333333331</v>
      </c>
      <c r="K529" t="s">
        <v>32</v>
      </c>
      <c r="L529" t="s">
        <v>21</v>
      </c>
      <c r="M529" t="s">
        <v>22</v>
      </c>
      <c r="O529">
        <v>10</v>
      </c>
      <c r="R529" t="s">
        <v>1635</v>
      </c>
      <c r="S529" t="s">
        <v>34</v>
      </c>
    </row>
    <row r="530" spans="1:19" hidden="1" x14ac:dyDescent="0.25">
      <c r="A530">
        <f t="shared" si="25"/>
        <v>528</v>
      </c>
      <c r="B530">
        <f t="shared" si="26"/>
        <v>3</v>
      </c>
      <c r="C530" s="4" t="s">
        <v>1637</v>
      </c>
      <c r="D530" t="s">
        <v>1636</v>
      </c>
      <c r="E530" t="s">
        <v>18</v>
      </c>
      <c r="F530" s="15" t="s">
        <v>1638</v>
      </c>
      <c r="G530" t="s">
        <v>66</v>
      </c>
      <c r="H530" t="s">
        <v>19</v>
      </c>
      <c r="I530" s="1">
        <v>44651</v>
      </c>
      <c r="J530" s="2">
        <v>0.58333333333333337</v>
      </c>
      <c r="K530" t="s">
        <v>32</v>
      </c>
      <c r="L530" t="s">
        <v>21</v>
      </c>
      <c r="M530" t="s">
        <v>239</v>
      </c>
      <c r="O530">
        <v>10</v>
      </c>
      <c r="R530" t="s">
        <v>243</v>
      </c>
      <c r="S530" t="s">
        <v>34</v>
      </c>
    </row>
    <row r="531" spans="1:19" hidden="1" x14ac:dyDescent="0.25">
      <c r="A531">
        <f t="shared" si="25"/>
        <v>529</v>
      </c>
      <c r="B531">
        <f t="shared" si="26"/>
        <v>3</v>
      </c>
      <c r="C531" s="4" t="s">
        <v>1658</v>
      </c>
      <c r="D531" t="s">
        <v>1659</v>
      </c>
      <c r="E531" t="s">
        <v>18</v>
      </c>
      <c r="F531" s="15" t="s">
        <v>1660</v>
      </c>
      <c r="G531" t="s">
        <v>66</v>
      </c>
      <c r="H531" t="s">
        <v>19</v>
      </c>
      <c r="I531" s="1">
        <v>44651</v>
      </c>
      <c r="J531" s="2">
        <v>0.58333333333333337</v>
      </c>
      <c r="K531" t="s">
        <v>32</v>
      </c>
      <c r="L531" t="s">
        <v>21</v>
      </c>
      <c r="M531" t="s">
        <v>239</v>
      </c>
      <c r="O531">
        <v>10</v>
      </c>
      <c r="R531" t="s">
        <v>243</v>
      </c>
      <c r="S531" t="s">
        <v>34</v>
      </c>
    </row>
    <row r="532" spans="1:19" hidden="1" x14ac:dyDescent="0.25">
      <c r="A532">
        <f>ROW(529:2505)</f>
        <v>529</v>
      </c>
      <c r="B532">
        <f t="shared" si="26"/>
        <v>3</v>
      </c>
      <c r="C532" s="4" t="s">
        <v>1640</v>
      </c>
      <c r="D532" t="s">
        <v>1639</v>
      </c>
      <c r="E532" t="s">
        <v>18</v>
      </c>
      <c r="F532" s="15" t="s">
        <v>1641</v>
      </c>
      <c r="G532" t="s">
        <v>43</v>
      </c>
      <c r="H532" t="s">
        <v>19</v>
      </c>
      <c r="I532" s="1">
        <v>44651</v>
      </c>
      <c r="J532" s="2">
        <v>0.58333333333333337</v>
      </c>
      <c r="K532" t="s">
        <v>32</v>
      </c>
      <c r="L532" t="s">
        <v>21</v>
      </c>
      <c r="M532" t="s">
        <v>239</v>
      </c>
      <c r="O532">
        <v>10</v>
      </c>
      <c r="R532" t="s">
        <v>1642</v>
      </c>
      <c r="S532" t="s">
        <v>34</v>
      </c>
    </row>
    <row r="533" spans="1:19" hidden="1" x14ac:dyDescent="0.25">
      <c r="A533">
        <f>ROW(531:2505)</f>
        <v>531</v>
      </c>
      <c r="B533">
        <f t="shared" si="26"/>
        <v>3</v>
      </c>
      <c r="C533" s="4" t="s">
        <v>1644</v>
      </c>
      <c r="D533" t="s">
        <v>1643</v>
      </c>
      <c r="E533" t="s">
        <v>18</v>
      </c>
      <c r="F533" s="15" t="s">
        <v>1645</v>
      </c>
      <c r="G533" t="s">
        <v>66</v>
      </c>
      <c r="H533" t="s">
        <v>19</v>
      </c>
      <c r="I533" s="1">
        <v>44651</v>
      </c>
      <c r="J533" s="2">
        <v>0.625</v>
      </c>
      <c r="K533" t="s">
        <v>32</v>
      </c>
      <c r="L533" t="s">
        <v>27</v>
      </c>
      <c r="M533" t="s">
        <v>717</v>
      </c>
      <c r="O533">
        <v>10</v>
      </c>
      <c r="R533" t="s">
        <v>1646</v>
      </c>
      <c r="S533" t="s">
        <v>34</v>
      </c>
    </row>
    <row r="534" spans="1:19" hidden="1" x14ac:dyDescent="0.25">
      <c r="A534">
        <f>ROW(532:2506)</f>
        <v>532</v>
      </c>
      <c r="B534">
        <f t="shared" si="26"/>
        <v>3</v>
      </c>
      <c r="C534" s="4" t="s">
        <v>1648</v>
      </c>
      <c r="D534" t="s">
        <v>1647</v>
      </c>
      <c r="E534" t="s">
        <v>18</v>
      </c>
      <c r="F534" s="15" t="s">
        <v>1649</v>
      </c>
      <c r="G534" t="s">
        <v>304</v>
      </c>
      <c r="H534" t="s">
        <v>19</v>
      </c>
      <c r="I534" s="1">
        <v>44651</v>
      </c>
      <c r="J534" s="2">
        <v>0.66666666666666663</v>
      </c>
      <c r="K534" t="s">
        <v>32</v>
      </c>
      <c r="L534" t="s">
        <v>21</v>
      </c>
      <c r="M534" t="s">
        <v>22</v>
      </c>
      <c r="O534">
        <v>10</v>
      </c>
      <c r="R534" t="s">
        <v>571</v>
      </c>
      <c r="S534" t="s">
        <v>72</v>
      </c>
    </row>
    <row r="535" spans="1:19" hidden="1" x14ac:dyDescent="0.25">
      <c r="A535">
        <f>ROW(534:2509)</f>
        <v>534</v>
      </c>
      <c r="B535">
        <f t="shared" si="26"/>
        <v>3</v>
      </c>
      <c r="C535" s="4" t="s">
        <v>1651</v>
      </c>
      <c r="D535" t="s">
        <v>1650</v>
      </c>
      <c r="E535" t="s">
        <v>18</v>
      </c>
      <c r="F535" s="15" t="s">
        <v>1652</v>
      </c>
      <c r="G535" t="s">
        <v>304</v>
      </c>
      <c r="H535" t="s">
        <v>19</v>
      </c>
      <c r="I535" s="1">
        <v>44651</v>
      </c>
      <c r="J535" s="2">
        <v>0.66666666666666663</v>
      </c>
      <c r="K535" t="s">
        <v>32</v>
      </c>
      <c r="L535" t="s">
        <v>21</v>
      </c>
      <c r="M535" t="s">
        <v>22</v>
      </c>
      <c r="O535">
        <v>10</v>
      </c>
      <c r="R535" t="s">
        <v>571</v>
      </c>
      <c r="S535" t="s">
        <v>72</v>
      </c>
    </row>
    <row r="536" spans="1:19" hidden="1" x14ac:dyDescent="0.25">
      <c r="A536">
        <f t="shared" ref="A536:A566" si="27">ROW(535:2511)</f>
        <v>535</v>
      </c>
      <c r="B536">
        <f t="shared" si="26"/>
        <v>3</v>
      </c>
      <c r="C536" s="4" t="s">
        <v>1661</v>
      </c>
      <c r="D536" t="s">
        <v>1662</v>
      </c>
      <c r="E536" t="s">
        <v>42</v>
      </c>
      <c r="F536" s="15" t="s">
        <v>1663</v>
      </c>
      <c r="G536" t="s">
        <v>92</v>
      </c>
      <c r="H536" t="s">
        <v>19</v>
      </c>
      <c r="I536" s="1">
        <v>44651</v>
      </c>
      <c r="J536" s="2">
        <v>0</v>
      </c>
      <c r="K536" t="s">
        <v>20</v>
      </c>
      <c r="L536" t="s">
        <v>27</v>
      </c>
      <c r="M536" t="s">
        <v>47</v>
      </c>
      <c r="P536" t="s">
        <v>78</v>
      </c>
      <c r="R536" t="s">
        <v>1664</v>
      </c>
      <c r="S536" t="s">
        <v>23</v>
      </c>
    </row>
    <row r="537" spans="1:19" hidden="1" x14ac:dyDescent="0.25">
      <c r="A537">
        <f t="shared" si="27"/>
        <v>536</v>
      </c>
      <c r="B537">
        <f t="shared" si="26"/>
        <v>4</v>
      </c>
      <c r="C537" s="4" t="s">
        <v>1666</v>
      </c>
      <c r="D537" t="s">
        <v>1665</v>
      </c>
      <c r="E537" t="s">
        <v>18</v>
      </c>
      <c r="F537" s="15" t="s">
        <v>1667</v>
      </c>
      <c r="G537" t="s">
        <v>31</v>
      </c>
      <c r="H537" t="s">
        <v>19</v>
      </c>
      <c r="I537" s="1">
        <v>44652</v>
      </c>
      <c r="J537" s="2">
        <v>0.41666666666666669</v>
      </c>
      <c r="K537" t="s">
        <v>32</v>
      </c>
      <c r="L537" t="s">
        <v>21</v>
      </c>
      <c r="M537" t="s">
        <v>22</v>
      </c>
      <c r="O537">
        <v>10</v>
      </c>
      <c r="R537" t="s">
        <v>951</v>
      </c>
      <c r="S537" t="s">
        <v>34</v>
      </c>
    </row>
    <row r="538" spans="1:19" hidden="1" x14ac:dyDescent="0.25">
      <c r="A538">
        <f t="shared" si="27"/>
        <v>537</v>
      </c>
      <c r="B538">
        <f t="shared" si="26"/>
        <v>4</v>
      </c>
      <c r="C538" s="4" t="s">
        <v>1668</v>
      </c>
      <c r="D538" t="s">
        <v>1670</v>
      </c>
      <c r="E538" t="s">
        <v>18</v>
      </c>
      <c r="F538" s="15" t="s">
        <v>1669</v>
      </c>
      <c r="G538" t="s">
        <v>52</v>
      </c>
      <c r="H538" t="s">
        <v>19</v>
      </c>
      <c r="I538" s="1">
        <v>44652</v>
      </c>
      <c r="J538" s="2">
        <v>0.41666666666666669</v>
      </c>
      <c r="K538" t="s">
        <v>32</v>
      </c>
      <c r="L538" t="s">
        <v>21</v>
      </c>
      <c r="M538" t="s">
        <v>22</v>
      </c>
      <c r="O538">
        <v>10</v>
      </c>
      <c r="R538" t="s">
        <v>192</v>
      </c>
      <c r="S538" t="s">
        <v>34</v>
      </c>
    </row>
    <row r="539" spans="1:19" hidden="1" x14ac:dyDescent="0.25">
      <c r="A539">
        <f t="shared" si="27"/>
        <v>538</v>
      </c>
      <c r="B539">
        <f t="shared" si="26"/>
        <v>4</v>
      </c>
      <c r="C539" s="4" t="s">
        <v>1672</v>
      </c>
      <c r="D539" t="s">
        <v>1671</v>
      </c>
      <c r="E539" t="s">
        <v>18</v>
      </c>
      <c r="F539" s="15" t="s">
        <v>1673</v>
      </c>
      <c r="G539" t="s">
        <v>70</v>
      </c>
      <c r="H539" t="s">
        <v>19</v>
      </c>
      <c r="I539" s="1">
        <v>44652</v>
      </c>
      <c r="J539" s="2">
        <v>0.41666666666666669</v>
      </c>
      <c r="K539" t="s">
        <v>32</v>
      </c>
      <c r="L539" t="s">
        <v>21</v>
      </c>
      <c r="M539" t="s">
        <v>22</v>
      </c>
      <c r="O539">
        <v>5</v>
      </c>
      <c r="Q539" t="s">
        <v>3422</v>
      </c>
      <c r="R539" t="s">
        <v>2318</v>
      </c>
      <c r="S539" t="s">
        <v>72</v>
      </c>
    </row>
    <row r="540" spans="1:19" hidden="1" x14ac:dyDescent="0.25">
      <c r="A540">
        <f t="shared" si="27"/>
        <v>539</v>
      </c>
      <c r="B540">
        <f t="shared" si="26"/>
        <v>4</v>
      </c>
      <c r="C540" s="4" t="s">
        <v>1675</v>
      </c>
      <c r="D540" t="s">
        <v>1674</v>
      </c>
      <c r="E540" t="s">
        <v>18</v>
      </c>
      <c r="F540" s="15" t="s">
        <v>1676</v>
      </c>
      <c r="G540" t="s">
        <v>26</v>
      </c>
      <c r="H540" t="s">
        <v>19</v>
      </c>
      <c r="I540" s="1">
        <v>44652</v>
      </c>
      <c r="J540" s="2">
        <v>0.45833333333333331</v>
      </c>
      <c r="K540" t="s">
        <v>20</v>
      </c>
      <c r="L540" t="s">
        <v>27</v>
      </c>
      <c r="M540" t="s">
        <v>717</v>
      </c>
      <c r="R540" t="s">
        <v>340</v>
      </c>
      <c r="S540" t="s">
        <v>23</v>
      </c>
    </row>
    <row r="541" spans="1:19" hidden="1" x14ac:dyDescent="0.25">
      <c r="A541">
        <f t="shared" si="27"/>
        <v>540</v>
      </c>
      <c r="B541">
        <f t="shared" si="26"/>
        <v>4</v>
      </c>
      <c r="C541" s="4" t="s">
        <v>1678</v>
      </c>
      <c r="D541" t="s">
        <v>1677</v>
      </c>
      <c r="E541" t="s">
        <v>18</v>
      </c>
      <c r="F541" s="15" t="s">
        <v>1679</v>
      </c>
      <c r="G541" t="s">
        <v>31</v>
      </c>
      <c r="H541" t="s">
        <v>19</v>
      </c>
      <c r="I541" s="1">
        <v>44652</v>
      </c>
      <c r="J541" s="2">
        <v>0.45833333333333331</v>
      </c>
      <c r="K541" t="s">
        <v>20</v>
      </c>
      <c r="L541" t="s">
        <v>27</v>
      </c>
      <c r="M541" t="s">
        <v>717</v>
      </c>
      <c r="R541" t="s">
        <v>33</v>
      </c>
      <c r="S541" t="s">
        <v>34</v>
      </c>
    </row>
    <row r="542" spans="1:19" hidden="1" x14ac:dyDescent="0.25">
      <c r="A542">
        <f t="shared" si="27"/>
        <v>541</v>
      </c>
      <c r="B542">
        <f t="shared" si="26"/>
        <v>4</v>
      </c>
      <c r="C542" s="4" t="s">
        <v>1681</v>
      </c>
      <c r="D542" t="s">
        <v>1680</v>
      </c>
      <c r="E542" t="s">
        <v>18</v>
      </c>
      <c r="F542" s="15" t="s">
        <v>1682</v>
      </c>
      <c r="G542" t="s">
        <v>105</v>
      </c>
      <c r="H542" t="s">
        <v>19</v>
      </c>
      <c r="I542" s="1">
        <v>44652</v>
      </c>
      <c r="J542" s="2">
        <v>0.45833333333333331</v>
      </c>
      <c r="K542" t="s">
        <v>20</v>
      </c>
      <c r="L542" t="s">
        <v>27</v>
      </c>
      <c r="M542" t="s">
        <v>717</v>
      </c>
      <c r="R542" t="s">
        <v>106</v>
      </c>
      <c r="S542" t="s">
        <v>72</v>
      </c>
    </row>
    <row r="543" spans="1:19" hidden="1" x14ac:dyDescent="0.25">
      <c r="A543">
        <f t="shared" si="27"/>
        <v>542</v>
      </c>
      <c r="B543">
        <f t="shared" si="26"/>
        <v>4</v>
      </c>
      <c r="C543" s="4" t="s">
        <v>1684</v>
      </c>
      <c r="D543" t="s">
        <v>1683</v>
      </c>
      <c r="E543" t="s">
        <v>18</v>
      </c>
      <c r="F543" s="15" t="s">
        <v>1685</v>
      </c>
      <c r="G543" t="s">
        <v>31</v>
      </c>
      <c r="H543" t="s">
        <v>19</v>
      </c>
      <c r="I543" s="1">
        <v>44652</v>
      </c>
      <c r="J543" s="2">
        <v>0.58333333333333337</v>
      </c>
      <c r="K543" t="s">
        <v>32</v>
      </c>
      <c r="L543" t="s">
        <v>21</v>
      </c>
      <c r="M543" t="s">
        <v>239</v>
      </c>
      <c r="O543">
        <v>10</v>
      </c>
      <c r="R543" t="s">
        <v>1686</v>
      </c>
      <c r="S543" t="s">
        <v>34</v>
      </c>
    </row>
    <row r="544" spans="1:19" hidden="1" x14ac:dyDescent="0.25">
      <c r="A544">
        <f t="shared" si="27"/>
        <v>543</v>
      </c>
      <c r="B544">
        <f t="shared" si="26"/>
        <v>4</v>
      </c>
      <c r="C544" s="4" t="s">
        <v>1688</v>
      </c>
      <c r="D544" t="s">
        <v>1687</v>
      </c>
      <c r="E544" t="s">
        <v>18</v>
      </c>
      <c r="F544" s="15" t="s">
        <v>1689</v>
      </c>
      <c r="G544" t="s">
        <v>66</v>
      </c>
      <c r="H544" t="s">
        <v>19</v>
      </c>
      <c r="I544" s="1">
        <v>44652</v>
      </c>
      <c r="J544" s="2">
        <v>0.58333333333333337</v>
      </c>
      <c r="K544" t="s">
        <v>32</v>
      </c>
      <c r="L544" t="s">
        <v>21</v>
      </c>
      <c r="M544" t="s">
        <v>239</v>
      </c>
      <c r="O544">
        <v>10</v>
      </c>
      <c r="R544" t="s">
        <v>698</v>
      </c>
      <c r="S544" t="s">
        <v>34</v>
      </c>
    </row>
    <row r="545" spans="1:19" hidden="1" x14ac:dyDescent="0.25">
      <c r="A545">
        <f t="shared" si="27"/>
        <v>544</v>
      </c>
      <c r="B545">
        <f t="shared" si="26"/>
        <v>4</v>
      </c>
      <c r="C545" s="4" t="s">
        <v>1691</v>
      </c>
      <c r="D545" t="s">
        <v>1690</v>
      </c>
      <c r="E545" t="s">
        <v>18</v>
      </c>
      <c r="F545" s="15" t="s">
        <v>1692</v>
      </c>
      <c r="G545" t="s">
        <v>66</v>
      </c>
      <c r="H545" t="s">
        <v>19</v>
      </c>
      <c r="I545" s="1">
        <v>44652</v>
      </c>
      <c r="J545" s="2">
        <v>0.625</v>
      </c>
      <c r="K545" t="s">
        <v>32</v>
      </c>
      <c r="L545" t="s">
        <v>27</v>
      </c>
      <c r="M545" t="s">
        <v>717</v>
      </c>
      <c r="O545">
        <v>10</v>
      </c>
      <c r="R545" t="s">
        <v>406</v>
      </c>
      <c r="S545" t="s">
        <v>34</v>
      </c>
    </row>
    <row r="546" spans="1:19" hidden="1" x14ac:dyDescent="0.25">
      <c r="A546">
        <f t="shared" si="27"/>
        <v>545</v>
      </c>
      <c r="B546">
        <f t="shared" si="26"/>
        <v>4</v>
      </c>
      <c r="C546" s="4" t="s">
        <v>1694</v>
      </c>
      <c r="D546" t="s">
        <v>1693</v>
      </c>
      <c r="E546" t="s">
        <v>18</v>
      </c>
      <c r="F546" s="15" t="s">
        <v>1695</v>
      </c>
      <c r="G546" t="s">
        <v>52</v>
      </c>
      <c r="H546" t="s">
        <v>19</v>
      </c>
      <c r="I546" s="1">
        <v>44652</v>
      </c>
      <c r="J546" s="2">
        <v>0.66666666666666663</v>
      </c>
      <c r="K546" t="s">
        <v>20</v>
      </c>
      <c r="L546" t="s">
        <v>21</v>
      </c>
      <c r="M546" t="s">
        <v>22</v>
      </c>
      <c r="R546" t="s">
        <v>54</v>
      </c>
      <c r="S546" t="s">
        <v>34</v>
      </c>
    </row>
    <row r="547" spans="1:19" hidden="1" x14ac:dyDescent="0.25">
      <c r="A547">
        <f t="shared" si="27"/>
        <v>546</v>
      </c>
      <c r="B547">
        <f t="shared" si="26"/>
        <v>4</v>
      </c>
      <c r="C547" s="4" t="s">
        <v>1697</v>
      </c>
      <c r="D547" t="s">
        <v>1696</v>
      </c>
      <c r="E547" t="s">
        <v>18</v>
      </c>
      <c r="F547" s="15" t="s">
        <v>1698</v>
      </c>
      <c r="G547" t="s">
        <v>31</v>
      </c>
      <c r="H547" t="s">
        <v>19</v>
      </c>
      <c r="I547" s="1">
        <v>44652</v>
      </c>
      <c r="J547" s="2">
        <v>0.66666666666666663</v>
      </c>
      <c r="K547" t="s">
        <v>32</v>
      </c>
      <c r="L547" t="s">
        <v>21</v>
      </c>
      <c r="M547" t="s">
        <v>22</v>
      </c>
      <c r="O547">
        <v>10</v>
      </c>
      <c r="R547" t="s">
        <v>271</v>
      </c>
      <c r="S547" t="s">
        <v>34</v>
      </c>
    </row>
    <row r="548" spans="1:19" hidden="1" x14ac:dyDescent="0.25">
      <c r="A548">
        <f t="shared" si="27"/>
        <v>547</v>
      </c>
      <c r="B548">
        <f t="shared" si="26"/>
        <v>4</v>
      </c>
      <c r="C548" s="4" t="s">
        <v>1700</v>
      </c>
      <c r="D548" t="s">
        <v>1699</v>
      </c>
      <c r="E548" t="s">
        <v>18</v>
      </c>
      <c r="F548" s="15" t="s">
        <v>1701</v>
      </c>
      <c r="G548" t="s">
        <v>70</v>
      </c>
      <c r="H548" t="s">
        <v>19</v>
      </c>
      <c r="I548" s="1">
        <v>44655</v>
      </c>
      <c r="J548" s="2">
        <v>0.375</v>
      </c>
      <c r="K548" t="s">
        <v>32</v>
      </c>
      <c r="L548" t="s">
        <v>27</v>
      </c>
      <c r="M548" t="s">
        <v>717</v>
      </c>
      <c r="O548">
        <v>10</v>
      </c>
      <c r="R548" t="s">
        <v>1702</v>
      </c>
      <c r="S548" t="s">
        <v>72</v>
      </c>
    </row>
    <row r="549" spans="1:19" hidden="1" x14ac:dyDescent="0.25">
      <c r="A549">
        <f t="shared" si="27"/>
        <v>548</v>
      </c>
      <c r="B549">
        <f t="shared" si="26"/>
        <v>4</v>
      </c>
      <c r="C549" s="4" t="s">
        <v>1703</v>
      </c>
      <c r="D549" t="s">
        <v>1704</v>
      </c>
      <c r="E549" t="s">
        <v>18</v>
      </c>
      <c r="F549" s="15" t="s">
        <v>1705</v>
      </c>
      <c r="G549" t="s">
        <v>31</v>
      </c>
      <c r="H549" t="s">
        <v>19</v>
      </c>
      <c r="I549" s="1">
        <v>44655</v>
      </c>
      <c r="J549" s="2">
        <v>0.41666666666666669</v>
      </c>
      <c r="K549" t="s">
        <v>32</v>
      </c>
      <c r="L549" t="s">
        <v>21</v>
      </c>
      <c r="M549" t="s">
        <v>239</v>
      </c>
      <c r="O549">
        <v>10</v>
      </c>
      <c r="R549" t="s">
        <v>282</v>
      </c>
      <c r="S549" t="s">
        <v>34</v>
      </c>
    </row>
    <row r="550" spans="1:19" hidden="1" x14ac:dyDescent="0.25">
      <c r="A550">
        <f t="shared" si="27"/>
        <v>549</v>
      </c>
      <c r="B550">
        <f t="shared" si="26"/>
        <v>4</v>
      </c>
      <c r="C550" s="4" t="s">
        <v>1707</v>
      </c>
      <c r="D550" t="s">
        <v>1706</v>
      </c>
      <c r="E550" t="s">
        <v>18</v>
      </c>
      <c r="F550" s="15" t="s">
        <v>1708</v>
      </c>
      <c r="G550" t="s">
        <v>31</v>
      </c>
      <c r="H550" t="s">
        <v>19</v>
      </c>
      <c r="I550" s="1">
        <v>44655</v>
      </c>
      <c r="J550" s="2">
        <v>0.45833333333333331</v>
      </c>
      <c r="K550" t="s">
        <v>32</v>
      </c>
      <c r="L550" t="s">
        <v>27</v>
      </c>
      <c r="M550" t="s">
        <v>22</v>
      </c>
      <c r="O550">
        <v>8</v>
      </c>
      <c r="R550" t="s">
        <v>156</v>
      </c>
      <c r="S550" t="s">
        <v>34</v>
      </c>
    </row>
    <row r="551" spans="1:19" hidden="1" x14ac:dyDescent="0.25">
      <c r="A551">
        <f t="shared" si="27"/>
        <v>550</v>
      </c>
      <c r="B551">
        <f t="shared" si="26"/>
        <v>4</v>
      </c>
      <c r="C551" s="4" t="s">
        <v>1710</v>
      </c>
      <c r="D551" t="s">
        <v>1709</v>
      </c>
      <c r="E551" t="s">
        <v>18</v>
      </c>
      <c r="F551" s="15" t="s">
        <v>1711</v>
      </c>
      <c r="G551" t="s">
        <v>101</v>
      </c>
      <c r="H551" t="s">
        <v>19</v>
      </c>
      <c r="I551" s="1">
        <v>44655</v>
      </c>
      <c r="J551" s="2">
        <v>0.45833333333333331</v>
      </c>
      <c r="K551" t="s">
        <v>32</v>
      </c>
      <c r="L551" t="s">
        <v>27</v>
      </c>
      <c r="M551" t="s">
        <v>22</v>
      </c>
      <c r="O551">
        <v>10</v>
      </c>
      <c r="R551" t="s">
        <v>102</v>
      </c>
      <c r="S551" t="s">
        <v>72</v>
      </c>
    </row>
    <row r="552" spans="1:19" hidden="1" x14ac:dyDescent="0.25">
      <c r="A552">
        <f t="shared" si="27"/>
        <v>551</v>
      </c>
      <c r="B552">
        <f t="shared" si="26"/>
        <v>4</v>
      </c>
      <c r="C552" s="4" t="s">
        <v>1713</v>
      </c>
      <c r="D552" t="s">
        <v>1712</v>
      </c>
      <c r="E552" t="s">
        <v>18</v>
      </c>
      <c r="F552" s="15" t="s">
        <v>1714</v>
      </c>
      <c r="G552" t="s">
        <v>251</v>
      </c>
      <c r="H552" t="s">
        <v>19</v>
      </c>
      <c r="I552" s="1">
        <v>44655</v>
      </c>
      <c r="J552" s="2">
        <v>0.58333333333333337</v>
      </c>
      <c r="K552" t="s">
        <v>32</v>
      </c>
      <c r="L552" t="s">
        <v>21</v>
      </c>
      <c r="M552" t="s">
        <v>239</v>
      </c>
      <c r="O552">
        <v>10</v>
      </c>
      <c r="Q552" t="s">
        <v>2153</v>
      </c>
      <c r="R552" t="s">
        <v>1297</v>
      </c>
      <c r="S552" t="s">
        <v>86</v>
      </c>
    </row>
    <row r="553" spans="1:19" hidden="1" x14ac:dyDescent="0.25">
      <c r="A553">
        <f t="shared" si="27"/>
        <v>552</v>
      </c>
      <c r="B553">
        <f t="shared" si="26"/>
        <v>4</v>
      </c>
      <c r="C553" s="4" t="s">
        <v>1715</v>
      </c>
      <c r="D553" t="s">
        <v>1532</v>
      </c>
      <c r="E553" t="s">
        <v>18</v>
      </c>
      <c r="F553" s="15" t="s">
        <v>1534</v>
      </c>
      <c r="G553" t="s">
        <v>343</v>
      </c>
      <c r="H553" t="s">
        <v>19</v>
      </c>
      <c r="I553" s="1">
        <v>44655</v>
      </c>
      <c r="J553" s="2">
        <v>0.625</v>
      </c>
      <c r="K553" t="s">
        <v>20</v>
      </c>
      <c r="L553" t="s">
        <v>27</v>
      </c>
      <c r="M553" t="s">
        <v>717</v>
      </c>
      <c r="R553" t="s">
        <v>1331</v>
      </c>
      <c r="S553" t="s">
        <v>34</v>
      </c>
    </row>
    <row r="554" spans="1:19" hidden="1" x14ac:dyDescent="0.25">
      <c r="A554">
        <f t="shared" si="27"/>
        <v>553</v>
      </c>
      <c r="B554">
        <f t="shared" si="26"/>
        <v>4</v>
      </c>
      <c r="C554" s="4" t="s">
        <v>1717</v>
      </c>
      <c r="D554" t="s">
        <v>1716</v>
      </c>
      <c r="E554" t="s">
        <v>18</v>
      </c>
      <c r="F554" s="15" t="s">
        <v>1718</v>
      </c>
      <c r="G554" t="s">
        <v>43</v>
      </c>
      <c r="H554" t="s">
        <v>19</v>
      </c>
      <c r="I554" s="1">
        <v>44656</v>
      </c>
      <c r="J554" s="2">
        <v>0.41666666666666669</v>
      </c>
      <c r="K554" t="s">
        <v>32</v>
      </c>
      <c r="L554" t="s">
        <v>21</v>
      </c>
      <c r="M554" t="s">
        <v>717</v>
      </c>
      <c r="O554">
        <v>10</v>
      </c>
      <c r="R554" t="s">
        <v>1719</v>
      </c>
      <c r="S554" t="s">
        <v>872</v>
      </c>
    </row>
    <row r="555" spans="1:19" hidden="1" x14ac:dyDescent="0.25">
      <c r="A555">
        <f t="shared" si="27"/>
        <v>554</v>
      </c>
      <c r="B555">
        <f t="shared" si="26"/>
        <v>4</v>
      </c>
      <c r="C555" s="4" t="s">
        <v>1721</v>
      </c>
      <c r="D555" t="s">
        <v>1720</v>
      </c>
      <c r="E555" t="s">
        <v>18</v>
      </c>
      <c r="F555" s="15" t="s">
        <v>1722</v>
      </c>
      <c r="G555" t="s">
        <v>251</v>
      </c>
      <c r="H555" t="s">
        <v>19</v>
      </c>
      <c r="I555" s="1">
        <v>44656</v>
      </c>
      <c r="J555" s="2">
        <v>0.45833333333333331</v>
      </c>
      <c r="K555" t="s">
        <v>32</v>
      </c>
      <c r="L555" t="s">
        <v>27</v>
      </c>
      <c r="M555" t="s">
        <v>717</v>
      </c>
      <c r="O555">
        <v>10</v>
      </c>
      <c r="R555" t="s">
        <v>1297</v>
      </c>
      <c r="S555" t="s">
        <v>86</v>
      </c>
    </row>
    <row r="556" spans="1:19" hidden="1" x14ac:dyDescent="0.25">
      <c r="A556">
        <f t="shared" si="27"/>
        <v>555</v>
      </c>
      <c r="B556">
        <f t="shared" si="26"/>
        <v>4</v>
      </c>
      <c r="C556" s="4" t="s">
        <v>1724</v>
      </c>
      <c r="D556" t="s">
        <v>1723</v>
      </c>
      <c r="E556" t="s">
        <v>18</v>
      </c>
      <c r="F556" s="15" t="s">
        <v>1725</v>
      </c>
      <c r="G556" t="s">
        <v>26</v>
      </c>
      <c r="H556" t="s">
        <v>19</v>
      </c>
      <c r="I556" s="1">
        <v>44656</v>
      </c>
      <c r="J556" s="2">
        <v>0.58333333333333337</v>
      </c>
      <c r="K556" t="s">
        <v>32</v>
      </c>
      <c r="L556" t="s">
        <v>21</v>
      </c>
      <c r="M556" t="s">
        <v>239</v>
      </c>
      <c r="O556">
        <v>8</v>
      </c>
      <c r="R556" t="s">
        <v>1726</v>
      </c>
      <c r="S556" t="s">
        <v>23</v>
      </c>
    </row>
    <row r="557" spans="1:19" hidden="1" x14ac:dyDescent="0.25">
      <c r="A557">
        <f t="shared" si="27"/>
        <v>556</v>
      </c>
      <c r="B557">
        <f t="shared" si="26"/>
        <v>4</v>
      </c>
      <c r="C557" s="4" t="s">
        <v>1728</v>
      </c>
      <c r="D557" t="s">
        <v>1727</v>
      </c>
      <c r="E557" t="s">
        <v>18</v>
      </c>
      <c r="F557" s="15" t="s">
        <v>1729</v>
      </c>
      <c r="G557" t="s">
        <v>66</v>
      </c>
      <c r="H557" t="s">
        <v>19</v>
      </c>
      <c r="I557" s="1">
        <v>44656</v>
      </c>
      <c r="J557" s="2">
        <v>0.58333333333333337</v>
      </c>
      <c r="K557" t="s">
        <v>32</v>
      </c>
      <c r="L557" t="s">
        <v>21</v>
      </c>
      <c r="M557" t="s">
        <v>239</v>
      </c>
      <c r="O557">
        <v>10</v>
      </c>
      <c r="R557" t="s">
        <v>356</v>
      </c>
      <c r="S557" t="s">
        <v>34</v>
      </c>
    </row>
    <row r="558" spans="1:19" hidden="1" x14ac:dyDescent="0.25">
      <c r="A558">
        <f t="shared" si="27"/>
        <v>557</v>
      </c>
      <c r="B558">
        <f t="shared" si="26"/>
        <v>4</v>
      </c>
      <c r="C558" s="4" t="s">
        <v>1731</v>
      </c>
      <c r="D558" t="s">
        <v>1730</v>
      </c>
      <c r="E558" t="s">
        <v>18</v>
      </c>
      <c r="F558" s="15" t="s">
        <v>1732</v>
      </c>
      <c r="G558" t="s">
        <v>66</v>
      </c>
      <c r="H558" t="s">
        <v>19</v>
      </c>
      <c r="I558" s="1">
        <v>44657</v>
      </c>
      <c r="J558" s="2">
        <v>0.375</v>
      </c>
      <c r="K558" t="s">
        <v>32</v>
      </c>
      <c r="L558" t="s">
        <v>21</v>
      </c>
      <c r="M558" t="s">
        <v>717</v>
      </c>
      <c r="O558">
        <v>8</v>
      </c>
      <c r="Q558" t="s">
        <v>2151</v>
      </c>
      <c r="R558" t="s">
        <v>321</v>
      </c>
      <c r="S558" t="s">
        <v>34</v>
      </c>
    </row>
    <row r="559" spans="1:19" hidden="1" x14ac:dyDescent="0.25">
      <c r="A559">
        <f t="shared" si="27"/>
        <v>558</v>
      </c>
      <c r="B559">
        <f t="shared" si="26"/>
        <v>4</v>
      </c>
      <c r="C559" s="4" t="s">
        <v>1734</v>
      </c>
      <c r="D559" t="s">
        <v>1733</v>
      </c>
      <c r="E559" t="s">
        <v>18</v>
      </c>
      <c r="F559" s="15" t="s">
        <v>1735</v>
      </c>
      <c r="G559" t="s">
        <v>52</v>
      </c>
      <c r="H559" t="s">
        <v>19</v>
      </c>
      <c r="I559" s="1">
        <v>44657</v>
      </c>
      <c r="J559" s="2">
        <v>0.375</v>
      </c>
      <c r="K559" t="s">
        <v>32</v>
      </c>
      <c r="L559" t="s">
        <v>21</v>
      </c>
      <c r="M559" t="s">
        <v>717</v>
      </c>
      <c r="O559">
        <v>10</v>
      </c>
      <c r="R559" t="s">
        <v>549</v>
      </c>
      <c r="S559" t="s">
        <v>34</v>
      </c>
    </row>
    <row r="560" spans="1:19" hidden="1" x14ac:dyDescent="0.25">
      <c r="A560">
        <f t="shared" si="27"/>
        <v>559</v>
      </c>
      <c r="B560">
        <f t="shared" si="26"/>
        <v>4</v>
      </c>
      <c r="C560" s="4" t="s">
        <v>1736</v>
      </c>
      <c r="D560" t="s">
        <v>1737</v>
      </c>
      <c r="E560" t="s">
        <v>18</v>
      </c>
      <c r="F560" s="15" t="s">
        <v>1738</v>
      </c>
      <c r="G560" t="s">
        <v>31</v>
      </c>
      <c r="H560" t="s">
        <v>19</v>
      </c>
      <c r="I560" s="1">
        <v>44657</v>
      </c>
      <c r="J560" s="2">
        <v>0.41666666666666669</v>
      </c>
      <c r="K560" t="s">
        <v>32</v>
      </c>
      <c r="L560" t="s">
        <v>27</v>
      </c>
      <c r="M560" t="s">
        <v>22</v>
      </c>
      <c r="O560">
        <v>10</v>
      </c>
      <c r="R560" t="s">
        <v>81</v>
      </c>
      <c r="S560" t="s">
        <v>34</v>
      </c>
    </row>
    <row r="561" spans="1:19" hidden="1" x14ac:dyDescent="0.25">
      <c r="A561">
        <f t="shared" si="27"/>
        <v>560</v>
      </c>
      <c r="B561">
        <f t="shared" si="26"/>
        <v>4</v>
      </c>
      <c r="C561" s="4" t="s">
        <v>1740</v>
      </c>
      <c r="D561" t="s">
        <v>1739</v>
      </c>
      <c r="E561" t="s">
        <v>18</v>
      </c>
      <c r="F561" s="15" t="s">
        <v>1741</v>
      </c>
      <c r="G561" t="s">
        <v>66</v>
      </c>
      <c r="H561" t="s">
        <v>19</v>
      </c>
      <c r="I561" s="1">
        <v>44657</v>
      </c>
      <c r="J561" s="2">
        <v>0.41666666666666669</v>
      </c>
      <c r="K561" t="s">
        <v>32</v>
      </c>
      <c r="L561" t="s">
        <v>27</v>
      </c>
      <c r="M561" t="s">
        <v>22</v>
      </c>
      <c r="O561">
        <v>10</v>
      </c>
      <c r="R561" t="s">
        <v>1394</v>
      </c>
      <c r="S561" t="s">
        <v>34</v>
      </c>
    </row>
    <row r="562" spans="1:19" hidden="1" x14ac:dyDescent="0.25">
      <c r="A562">
        <f t="shared" si="27"/>
        <v>561</v>
      </c>
      <c r="B562">
        <f t="shared" si="26"/>
        <v>4</v>
      </c>
      <c r="C562" s="4" t="s">
        <v>1743</v>
      </c>
      <c r="D562" t="s">
        <v>1742</v>
      </c>
      <c r="E562" t="s">
        <v>18</v>
      </c>
      <c r="F562" s="15" t="s">
        <v>1744</v>
      </c>
      <c r="G562" t="s">
        <v>31</v>
      </c>
      <c r="H562" t="s">
        <v>19</v>
      </c>
      <c r="I562" s="1">
        <v>44657</v>
      </c>
      <c r="J562" s="2">
        <v>0.41666666666666669</v>
      </c>
      <c r="K562" t="s">
        <v>32</v>
      </c>
      <c r="L562" t="s">
        <v>27</v>
      </c>
      <c r="M562" t="s">
        <v>22</v>
      </c>
      <c r="O562">
        <v>10</v>
      </c>
      <c r="R562" t="s">
        <v>1745</v>
      </c>
      <c r="S562" t="s">
        <v>34</v>
      </c>
    </row>
    <row r="563" spans="1:19" hidden="1" x14ac:dyDescent="0.25">
      <c r="A563">
        <f t="shared" si="27"/>
        <v>562</v>
      </c>
      <c r="B563">
        <f t="shared" si="26"/>
        <v>4</v>
      </c>
      <c r="C563" s="4" t="s">
        <v>1747</v>
      </c>
      <c r="D563" t="s">
        <v>1746</v>
      </c>
      <c r="E563" t="s">
        <v>18</v>
      </c>
      <c r="F563" s="15" t="s">
        <v>1748</v>
      </c>
      <c r="G563" t="s">
        <v>52</v>
      </c>
      <c r="H563" t="s">
        <v>19</v>
      </c>
      <c r="I563" s="1">
        <v>44657</v>
      </c>
      <c r="J563" s="2">
        <v>0.45833333333333331</v>
      </c>
      <c r="K563" t="s">
        <v>32</v>
      </c>
      <c r="L563" t="s">
        <v>21</v>
      </c>
      <c r="M563" t="s">
        <v>717</v>
      </c>
      <c r="O563">
        <v>10</v>
      </c>
      <c r="R563" t="s">
        <v>882</v>
      </c>
      <c r="S563" t="s">
        <v>34</v>
      </c>
    </row>
    <row r="564" spans="1:19" hidden="1" x14ac:dyDescent="0.25">
      <c r="A564">
        <f t="shared" si="27"/>
        <v>563</v>
      </c>
      <c r="B564">
        <f t="shared" si="26"/>
        <v>4</v>
      </c>
      <c r="C564" s="4" t="s">
        <v>1750</v>
      </c>
      <c r="D564" t="s">
        <v>1749</v>
      </c>
      <c r="E564" t="s">
        <v>18</v>
      </c>
      <c r="F564" s="15" t="s">
        <v>1751</v>
      </c>
      <c r="G564" t="s">
        <v>251</v>
      </c>
      <c r="H564" t="s">
        <v>19</v>
      </c>
      <c r="I564" s="1">
        <v>44657</v>
      </c>
      <c r="J564" s="2">
        <v>0.625</v>
      </c>
      <c r="K564" t="s">
        <v>32</v>
      </c>
      <c r="L564" t="s">
        <v>27</v>
      </c>
      <c r="M564" t="s">
        <v>717</v>
      </c>
      <c r="O564">
        <v>10</v>
      </c>
      <c r="R564" t="s">
        <v>1297</v>
      </c>
      <c r="S564" t="s">
        <v>86</v>
      </c>
    </row>
    <row r="565" spans="1:19" hidden="1" x14ac:dyDescent="0.25">
      <c r="A565">
        <f t="shared" si="27"/>
        <v>564</v>
      </c>
      <c r="B565">
        <f t="shared" si="26"/>
        <v>4</v>
      </c>
      <c r="C565" s="4" t="s">
        <v>1753</v>
      </c>
      <c r="D565" t="s">
        <v>1752</v>
      </c>
      <c r="E565" t="s">
        <v>18</v>
      </c>
      <c r="F565" s="15" t="s">
        <v>1754</v>
      </c>
      <c r="G565" t="s">
        <v>31</v>
      </c>
      <c r="H565" t="s">
        <v>19</v>
      </c>
      <c r="I565" s="1">
        <v>44657</v>
      </c>
      <c r="J565" s="2">
        <v>0.625</v>
      </c>
      <c r="K565" t="s">
        <v>32</v>
      </c>
      <c r="L565" t="s">
        <v>27</v>
      </c>
      <c r="M565" t="s">
        <v>717</v>
      </c>
      <c r="O565">
        <v>10</v>
      </c>
      <c r="R565" t="s">
        <v>951</v>
      </c>
      <c r="S565" t="s">
        <v>34</v>
      </c>
    </row>
    <row r="566" spans="1:19" hidden="1" x14ac:dyDescent="0.25">
      <c r="A566">
        <f t="shared" si="27"/>
        <v>565</v>
      </c>
      <c r="B566">
        <f t="shared" si="26"/>
        <v>4</v>
      </c>
      <c r="C566" s="4" t="s">
        <v>1756</v>
      </c>
      <c r="D566" t="s">
        <v>1755</v>
      </c>
      <c r="E566" t="s">
        <v>18</v>
      </c>
      <c r="F566" s="15" t="s">
        <v>1757</v>
      </c>
      <c r="G566" t="s">
        <v>66</v>
      </c>
      <c r="H566" t="s">
        <v>19</v>
      </c>
      <c r="I566" s="1">
        <v>44657</v>
      </c>
      <c r="J566" s="2">
        <v>0.66666666666666663</v>
      </c>
      <c r="K566" t="s">
        <v>32</v>
      </c>
      <c r="L566" t="s">
        <v>21</v>
      </c>
      <c r="M566" t="s">
        <v>717</v>
      </c>
      <c r="O566">
        <v>10</v>
      </c>
      <c r="R566" t="s">
        <v>1214</v>
      </c>
      <c r="S566" t="s">
        <v>34</v>
      </c>
    </row>
    <row r="567" spans="1:19" hidden="1" x14ac:dyDescent="0.25">
      <c r="A567">
        <f t="shared" ref="A567:A580" si="28">ROW(565:2540)</f>
        <v>565</v>
      </c>
      <c r="B567">
        <f t="shared" si="26"/>
        <v>4</v>
      </c>
      <c r="C567" s="4" t="s">
        <v>1759</v>
      </c>
      <c r="D567" t="s">
        <v>1758</v>
      </c>
      <c r="E567" t="s">
        <v>18</v>
      </c>
      <c r="F567" s="15" t="s">
        <v>1760</v>
      </c>
      <c r="G567" t="s">
        <v>138</v>
      </c>
      <c r="H567" t="s">
        <v>19</v>
      </c>
      <c r="I567" s="1">
        <v>44657</v>
      </c>
      <c r="J567" s="2">
        <v>0</v>
      </c>
      <c r="K567" t="s">
        <v>32</v>
      </c>
      <c r="L567" t="s">
        <v>63</v>
      </c>
      <c r="M567" t="s">
        <v>47</v>
      </c>
      <c r="P567" t="s">
        <v>139</v>
      </c>
      <c r="R567" t="s">
        <v>274</v>
      </c>
      <c r="S567" t="s">
        <v>72</v>
      </c>
    </row>
    <row r="568" spans="1:19" hidden="1" x14ac:dyDescent="0.25">
      <c r="A568">
        <f t="shared" si="28"/>
        <v>566</v>
      </c>
      <c r="B568">
        <f t="shared" si="26"/>
        <v>4</v>
      </c>
      <c r="C568" s="4" t="s">
        <v>1761</v>
      </c>
      <c r="D568" t="s">
        <v>1762</v>
      </c>
      <c r="E568" t="s">
        <v>18</v>
      </c>
      <c r="F568" s="15" t="s">
        <v>1763</v>
      </c>
      <c r="G568" t="s">
        <v>31</v>
      </c>
      <c r="H568" t="s">
        <v>19</v>
      </c>
      <c r="I568" s="1">
        <v>44658</v>
      </c>
      <c r="J568" s="2">
        <v>0.625</v>
      </c>
      <c r="K568" t="s">
        <v>32</v>
      </c>
      <c r="L568" t="s">
        <v>21</v>
      </c>
      <c r="M568" t="s">
        <v>717</v>
      </c>
      <c r="O568">
        <v>8</v>
      </c>
      <c r="R568" t="s">
        <v>413</v>
      </c>
      <c r="S568" t="s">
        <v>34</v>
      </c>
    </row>
    <row r="569" spans="1:19" hidden="1" x14ac:dyDescent="0.25">
      <c r="A569">
        <f t="shared" si="28"/>
        <v>567</v>
      </c>
      <c r="B569">
        <f t="shared" si="26"/>
        <v>4</v>
      </c>
      <c r="C569" s="4" t="s">
        <v>1765</v>
      </c>
      <c r="D569" t="s">
        <v>1764</v>
      </c>
      <c r="E569" t="s">
        <v>18</v>
      </c>
      <c r="F569" s="15" t="s">
        <v>1766</v>
      </c>
      <c r="G569" t="s">
        <v>138</v>
      </c>
      <c r="H569" t="s">
        <v>19</v>
      </c>
      <c r="I569" s="1">
        <v>44658</v>
      </c>
      <c r="J569" s="2">
        <v>0.625</v>
      </c>
      <c r="K569" t="s">
        <v>32</v>
      </c>
      <c r="L569" t="s">
        <v>21</v>
      </c>
      <c r="M569" t="s">
        <v>717</v>
      </c>
      <c r="O569">
        <v>10</v>
      </c>
      <c r="R569" t="s">
        <v>274</v>
      </c>
      <c r="S569" t="s">
        <v>72</v>
      </c>
    </row>
    <row r="570" spans="1:19" hidden="1" x14ac:dyDescent="0.25">
      <c r="A570">
        <f t="shared" si="28"/>
        <v>568</v>
      </c>
      <c r="B570">
        <f t="shared" si="26"/>
        <v>4</v>
      </c>
      <c r="C570" s="4" t="s">
        <v>1768</v>
      </c>
      <c r="D570" t="s">
        <v>1767</v>
      </c>
      <c r="E570" t="s">
        <v>18</v>
      </c>
      <c r="F570" s="15" t="s">
        <v>1769</v>
      </c>
      <c r="G570" t="s">
        <v>343</v>
      </c>
      <c r="H570" t="s">
        <v>19</v>
      </c>
      <c r="I570" s="1">
        <v>44658</v>
      </c>
      <c r="J570" s="2">
        <v>0.66666666666666663</v>
      </c>
      <c r="K570" t="s">
        <v>20</v>
      </c>
      <c r="L570" t="s">
        <v>27</v>
      </c>
      <c r="M570" t="s">
        <v>239</v>
      </c>
      <c r="R570" t="s">
        <v>1770</v>
      </c>
      <c r="S570" t="s">
        <v>34</v>
      </c>
    </row>
    <row r="571" spans="1:19" hidden="1" x14ac:dyDescent="0.25">
      <c r="A571">
        <f t="shared" si="28"/>
        <v>569</v>
      </c>
      <c r="B571">
        <f t="shared" si="26"/>
        <v>4</v>
      </c>
      <c r="C571" s="4" t="s">
        <v>1771</v>
      </c>
      <c r="D571" t="s">
        <v>499</v>
      </c>
      <c r="E571" t="s">
        <v>18</v>
      </c>
      <c r="F571" s="15" t="s">
        <v>1772</v>
      </c>
      <c r="G571" t="s">
        <v>92</v>
      </c>
      <c r="H571" t="s">
        <v>19</v>
      </c>
      <c r="I571" s="1">
        <v>44659</v>
      </c>
      <c r="J571" s="2">
        <v>0.41666666666666669</v>
      </c>
      <c r="K571" t="s">
        <v>20</v>
      </c>
      <c r="L571" t="s">
        <v>21</v>
      </c>
      <c r="M571" t="s">
        <v>717</v>
      </c>
      <c r="R571" t="s">
        <v>503</v>
      </c>
      <c r="S571" t="s">
        <v>23</v>
      </c>
    </row>
    <row r="572" spans="1:19" hidden="1" x14ac:dyDescent="0.25">
      <c r="A572">
        <f t="shared" si="28"/>
        <v>570</v>
      </c>
      <c r="B572">
        <f t="shared" si="26"/>
        <v>4</v>
      </c>
      <c r="C572" s="4" t="s">
        <v>1774</v>
      </c>
      <c r="D572" t="s">
        <v>1773</v>
      </c>
      <c r="E572" t="s">
        <v>18</v>
      </c>
      <c r="F572" s="15" t="s">
        <v>1775</v>
      </c>
      <c r="G572" t="s">
        <v>343</v>
      </c>
      <c r="H572" t="s">
        <v>19</v>
      </c>
      <c r="I572" s="1">
        <v>44659</v>
      </c>
      <c r="J572" s="2">
        <v>0.41666666666666669</v>
      </c>
      <c r="K572" t="s">
        <v>32</v>
      </c>
      <c r="L572" t="s">
        <v>21</v>
      </c>
      <c r="M572" t="s">
        <v>717</v>
      </c>
      <c r="O572">
        <v>10</v>
      </c>
      <c r="R572" t="s">
        <v>1770</v>
      </c>
      <c r="S572" t="s">
        <v>34</v>
      </c>
    </row>
    <row r="573" spans="1:19" hidden="1" x14ac:dyDescent="0.25">
      <c r="A573">
        <f t="shared" si="28"/>
        <v>571</v>
      </c>
      <c r="B573">
        <f t="shared" si="26"/>
        <v>4</v>
      </c>
      <c r="C573" s="4" t="s">
        <v>1776</v>
      </c>
      <c r="D573" t="s">
        <v>1777</v>
      </c>
      <c r="E573" t="s">
        <v>18</v>
      </c>
      <c r="F573" s="15" t="s">
        <v>1778</v>
      </c>
      <c r="G573" t="s">
        <v>43</v>
      </c>
      <c r="H573" t="s">
        <v>19</v>
      </c>
      <c r="I573" s="1">
        <v>44659</v>
      </c>
      <c r="J573" s="2">
        <v>0.41666666666666669</v>
      </c>
      <c r="K573" t="s">
        <v>32</v>
      </c>
      <c r="L573" t="s">
        <v>21</v>
      </c>
      <c r="M573" t="s">
        <v>717</v>
      </c>
      <c r="O573">
        <v>10</v>
      </c>
      <c r="R573" t="s">
        <v>89</v>
      </c>
      <c r="S573" t="s">
        <v>23</v>
      </c>
    </row>
    <row r="574" spans="1:19" hidden="1" x14ac:dyDescent="0.25">
      <c r="A574">
        <f t="shared" si="28"/>
        <v>572</v>
      </c>
      <c r="B574">
        <f t="shared" si="26"/>
        <v>4</v>
      </c>
      <c r="C574" s="4" t="s">
        <v>1780</v>
      </c>
      <c r="D574" t="s">
        <v>1779</v>
      </c>
      <c r="E574" t="s">
        <v>18</v>
      </c>
      <c r="F574" s="15" t="s">
        <v>1781</v>
      </c>
      <c r="G574" t="s">
        <v>66</v>
      </c>
      <c r="H574" t="s">
        <v>19</v>
      </c>
      <c r="I574" s="1">
        <v>44659</v>
      </c>
      <c r="J574" s="2">
        <v>0.45833333333333331</v>
      </c>
      <c r="K574" t="s">
        <v>32</v>
      </c>
      <c r="L574" t="s">
        <v>27</v>
      </c>
      <c r="M574" t="s">
        <v>22</v>
      </c>
      <c r="O574">
        <v>10</v>
      </c>
      <c r="R574" t="s">
        <v>1782</v>
      </c>
      <c r="S574" t="s">
        <v>34</v>
      </c>
    </row>
    <row r="575" spans="1:19" hidden="1" x14ac:dyDescent="0.25">
      <c r="A575">
        <f t="shared" si="28"/>
        <v>573</v>
      </c>
      <c r="B575">
        <f t="shared" si="26"/>
        <v>4</v>
      </c>
      <c r="C575" s="4" t="s">
        <v>1783</v>
      </c>
      <c r="D575" t="s">
        <v>1457</v>
      </c>
      <c r="E575" t="s">
        <v>18</v>
      </c>
      <c r="F575" s="15" t="s">
        <v>1459</v>
      </c>
      <c r="G575" t="s">
        <v>26</v>
      </c>
      <c r="H575" t="s">
        <v>19</v>
      </c>
      <c r="I575" s="1">
        <v>44659</v>
      </c>
      <c r="J575" s="2">
        <v>0.66666666666666663</v>
      </c>
      <c r="K575" t="s">
        <v>20</v>
      </c>
      <c r="L575" t="s">
        <v>21</v>
      </c>
      <c r="M575" t="s">
        <v>239</v>
      </c>
      <c r="R575" t="s">
        <v>1428</v>
      </c>
      <c r="S575" t="s">
        <v>23</v>
      </c>
    </row>
    <row r="576" spans="1:19" hidden="1" x14ac:dyDescent="0.25">
      <c r="A576">
        <f t="shared" si="28"/>
        <v>574</v>
      </c>
      <c r="B576">
        <f t="shared" si="26"/>
        <v>4</v>
      </c>
      <c r="C576" s="4" t="s">
        <v>1785</v>
      </c>
      <c r="D576" t="s">
        <v>1784</v>
      </c>
      <c r="E576" t="s">
        <v>18</v>
      </c>
      <c r="F576" s="15" t="s">
        <v>890</v>
      </c>
      <c r="G576" t="s">
        <v>752</v>
      </c>
      <c r="H576" t="s">
        <v>19</v>
      </c>
      <c r="I576" s="1">
        <v>44659</v>
      </c>
      <c r="J576" s="2">
        <v>0.66666666666666663</v>
      </c>
      <c r="K576" t="s">
        <v>20</v>
      </c>
      <c r="L576" t="s">
        <v>21</v>
      </c>
      <c r="M576" t="s">
        <v>239</v>
      </c>
      <c r="R576" t="s">
        <v>753</v>
      </c>
      <c r="S576" t="s">
        <v>86</v>
      </c>
    </row>
    <row r="577" spans="1:19" hidden="1" x14ac:dyDescent="0.25">
      <c r="A577">
        <f t="shared" si="28"/>
        <v>575</v>
      </c>
      <c r="B577">
        <f t="shared" si="26"/>
        <v>4</v>
      </c>
      <c r="C577" s="4" t="s">
        <v>1786</v>
      </c>
      <c r="D577" t="s">
        <v>572</v>
      </c>
      <c r="E577" t="s">
        <v>18</v>
      </c>
      <c r="F577" s="15" t="s">
        <v>656</v>
      </c>
      <c r="G577" t="s">
        <v>31</v>
      </c>
      <c r="H577" t="s">
        <v>19</v>
      </c>
      <c r="I577" s="1">
        <v>44662</v>
      </c>
      <c r="J577" s="2">
        <v>0.45833333333333331</v>
      </c>
      <c r="K577" t="s">
        <v>20</v>
      </c>
      <c r="L577" t="s">
        <v>27</v>
      </c>
      <c r="M577" t="s">
        <v>22</v>
      </c>
      <c r="R577" t="s">
        <v>33</v>
      </c>
      <c r="S577" t="s">
        <v>34</v>
      </c>
    </row>
    <row r="578" spans="1:19" hidden="1" x14ac:dyDescent="0.25">
      <c r="A578">
        <f t="shared" si="28"/>
        <v>576</v>
      </c>
      <c r="B578">
        <f t="shared" si="26"/>
        <v>4</v>
      </c>
      <c r="C578" s="4" t="s">
        <v>1788</v>
      </c>
      <c r="D578" t="s">
        <v>1787</v>
      </c>
      <c r="E578" t="s">
        <v>18</v>
      </c>
      <c r="F578" s="15" t="s">
        <v>1789</v>
      </c>
      <c r="G578" t="s">
        <v>31</v>
      </c>
      <c r="H578" t="s">
        <v>19</v>
      </c>
      <c r="I578" s="1">
        <v>44662</v>
      </c>
      <c r="J578" s="2">
        <v>0.58333333333333337</v>
      </c>
      <c r="K578" t="s">
        <v>32</v>
      </c>
      <c r="L578" t="s">
        <v>21</v>
      </c>
      <c r="M578" t="s">
        <v>239</v>
      </c>
      <c r="O578">
        <v>10</v>
      </c>
      <c r="R578" t="s">
        <v>1790</v>
      </c>
      <c r="S578" t="s">
        <v>34</v>
      </c>
    </row>
    <row r="579" spans="1:19" hidden="1" x14ac:dyDescent="0.25">
      <c r="A579">
        <f t="shared" si="28"/>
        <v>577</v>
      </c>
      <c r="B579">
        <f t="shared" si="26"/>
        <v>4</v>
      </c>
      <c r="C579" s="4" t="s">
        <v>1791</v>
      </c>
      <c r="D579" t="s">
        <v>1792</v>
      </c>
      <c r="E579" t="s">
        <v>18</v>
      </c>
      <c r="F579" s="15" t="s">
        <v>1793</v>
      </c>
      <c r="G579" t="s">
        <v>1262</v>
      </c>
      <c r="H579" t="s">
        <v>19</v>
      </c>
      <c r="I579" s="1">
        <v>44662</v>
      </c>
      <c r="J579" s="2">
        <v>0.58333333333333337</v>
      </c>
      <c r="K579" t="s">
        <v>32</v>
      </c>
      <c r="L579" t="s">
        <v>21</v>
      </c>
      <c r="M579" t="s">
        <v>239</v>
      </c>
      <c r="O579">
        <v>10</v>
      </c>
      <c r="R579" t="s">
        <v>1263</v>
      </c>
      <c r="S579" t="s">
        <v>135</v>
      </c>
    </row>
    <row r="580" spans="1:19" hidden="1" x14ac:dyDescent="0.25">
      <c r="A580">
        <f t="shared" si="28"/>
        <v>578</v>
      </c>
      <c r="B580">
        <f t="shared" si="26"/>
        <v>4</v>
      </c>
      <c r="C580" s="4" t="s">
        <v>2038</v>
      </c>
      <c r="D580" t="s">
        <v>2039</v>
      </c>
      <c r="E580" t="s">
        <v>18</v>
      </c>
      <c r="F580" s="15" t="s">
        <v>2040</v>
      </c>
      <c r="G580" t="s">
        <v>70</v>
      </c>
      <c r="H580" t="s">
        <v>19</v>
      </c>
      <c r="I580" s="1">
        <v>44662</v>
      </c>
      <c r="J580" s="2">
        <v>0.625</v>
      </c>
      <c r="K580" t="s">
        <v>32</v>
      </c>
      <c r="L580" t="s">
        <v>27</v>
      </c>
      <c r="M580" t="s">
        <v>717</v>
      </c>
      <c r="O580">
        <v>10</v>
      </c>
      <c r="R580" t="s">
        <v>71</v>
      </c>
      <c r="S580" t="s">
        <v>72</v>
      </c>
    </row>
    <row r="581" spans="1:19" hidden="1" x14ac:dyDescent="0.25">
      <c r="A581">
        <f>ROW(578:2553)</f>
        <v>578</v>
      </c>
      <c r="B581">
        <f t="shared" si="26"/>
        <v>4</v>
      </c>
      <c r="C581" s="4" t="s">
        <v>1795</v>
      </c>
      <c r="D581" t="s">
        <v>1794</v>
      </c>
      <c r="E581" t="s">
        <v>18</v>
      </c>
      <c r="F581" s="15" t="s">
        <v>1796</v>
      </c>
      <c r="G581" t="s">
        <v>43</v>
      </c>
      <c r="H581" t="s">
        <v>19</v>
      </c>
      <c r="I581" s="1">
        <v>44662</v>
      </c>
      <c r="J581" s="2">
        <v>0.66666666666666663</v>
      </c>
      <c r="K581" t="s">
        <v>32</v>
      </c>
      <c r="L581" t="s">
        <v>21</v>
      </c>
      <c r="M581" t="s">
        <v>22</v>
      </c>
      <c r="O581">
        <v>10</v>
      </c>
      <c r="R581" t="s">
        <v>1797</v>
      </c>
      <c r="S581" t="s">
        <v>23</v>
      </c>
    </row>
    <row r="582" spans="1:19" hidden="1" x14ac:dyDescent="0.25">
      <c r="A582">
        <f t="shared" ref="A582:A585" si="29">ROW(580:2555)</f>
        <v>580</v>
      </c>
      <c r="B582">
        <f t="shared" si="26"/>
        <v>4</v>
      </c>
      <c r="C582" s="4" t="s">
        <v>1799</v>
      </c>
      <c r="D582" t="s">
        <v>1798</v>
      </c>
      <c r="E582" t="s">
        <v>18</v>
      </c>
      <c r="F582" s="15" t="s">
        <v>1800</v>
      </c>
      <c r="G582" t="s">
        <v>52</v>
      </c>
      <c r="H582" t="s">
        <v>19</v>
      </c>
      <c r="I582" s="1">
        <v>44663</v>
      </c>
      <c r="J582" s="2">
        <v>0.375</v>
      </c>
      <c r="K582" t="s">
        <v>32</v>
      </c>
      <c r="L582" t="s">
        <v>27</v>
      </c>
      <c r="M582" t="s">
        <v>717</v>
      </c>
      <c r="O582">
        <v>10</v>
      </c>
      <c r="R582" t="s">
        <v>54</v>
      </c>
      <c r="S582" t="s">
        <v>34</v>
      </c>
    </row>
    <row r="583" spans="1:19" hidden="1" x14ac:dyDescent="0.25">
      <c r="A583">
        <f t="shared" si="29"/>
        <v>581</v>
      </c>
      <c r="B583">
        <f t="shared" si="26"/>
        <v>4</v>
      </c>
      <c r="C583" s="4" t="s">
        <v>1802</v>
      </c>
      <c r="D583" t="s">
        <v>1801</v>
      </c>
      <c r="E583" t="s">
        <v>18</v>
      </c>
      <c r="F583" s="15" t="s">
        <v>1803</v>
      </c>
      <c r="G583" t="s">
        <v>147</v>
      </c>
      <c r="H583" t="s">
        <v>19</v>
      </c>
      <c r="I583" s="1">
        <v>44663</v>
      </c>
      <c r="J583" s="2">
        <v>0.45833333333333331</v>
      </c>
      <c r="K583" t="s">
        <v>32</v>
      </c>
      <c r="L583" t="s">
        <v>27</v>
      </c>
      <c r="M583" t="s">
        <v>22</v>
      </c>
      <c r="O583">
        <v>10</v>
      </c>
      <c r="R583" t="s">
        <v>1411</v>
      </c>
      <c r="S583" t="s">
        <v>135</v>
      </c>
    </row>
    <row r="584" spans="1:19" hidden="1" x14ac:dyDescent="0.25">
      <c r="A584">
        <f t="shared" si="29"/>
        <v>582</v>
      </c>
      <c r="B584">
        <f t="shared" ref="B584:B647" si="30">MONTH(I584)</f>
        <v>4</v>
      </c>
      <c r="C584" s="4" t="s">
        <v>1805</v>
      </c>
      <c r="D584" t="s">
        <v>1804</v>
      </c>
      <c r="E584" t="s">
        <v>18</v>
      </c>
      <c r="F584" s="15" t="s">
        <v>1806</v>
      </c>
      <c r="G584" t="s">
        <v>66</v>
      </c>
      <c r="H584" t="s">
        <v>19</v>
      </c>
      <c r="I584" s="1">
        <v>44663</v>
      </c>
      <c r="J584" s="2">
        <v>0.625</v>
      </c>
      <c r="K584" t="s">
        <v>32</v>
      </c>
      <c r="L584" t="s">
        <v>27</v>
      </c>
      <c r="M584" t="s">
        <v>717</v>
      </c>
      <c r="O584">
        <v>10</v>
      </c>
      <c r="R584" t="s">
        <v>243</v>
      </c>
      <c r="S584" t="s">
        <v>34</v>
      </c>
    </row>
    <row r="585" spans="1:19" hidden="1" x14ac:dyDescent="0.25">
      <c r="A585">
        <f t="shared" si="29"/>
        <v>583</v>
      </c>
      <c r="B585">
        <f t="shared" si="30"/>
        <v>4</v>
      </c>
      <c r="C585" s="4" t="s">
        <v>1808</v>
      </c>
      <c r="D585" t="s">
        <v>1807</v>
      </c>
      <c r="E585" t="s">
        <v>18</v>
      </c>
      <c r="F585" s="15" t="s">
        <v>1809</v>
      </c>
      <c r="G585" t="s">
        <v>31</v>
      </c>
      <c r="H585" t="s">
        <v>19</v>
      </c>
      <c r="I585" s="1">
        <v>44663</v>
      </c>
      <c r="J585" s="2">
        <v>0.66666666666666663</v>
      </c>
      <c r="K585" t="s">
        <v>32</v>
      </c>
      <c r="L585" t="s">
        <v>21</v>
      </c>
      <c r="M585" t="s">
        <v>239</v>
      </c>
      <c r="O585">
        <v>10</v>
      </c>
      <c r="R585" t="s">
        <v>81</v>
      </c>
      <c r="S585" t="s">
        <v>34</v>
      </c>
    </row>
    <row r="586" spans="1:19" hidden="1" x14ac:dyDescent="0.25">
      <c r="A586">
        <f>ROW(584:2560)</f>
        <v>584</v>
      </c>
      <c r="B586">
        <f t="shared" si="30"/>
        <v>4</v>
      </c>
      <c r="C586" s="4" t="s">
        <v>1811</v>
      </c>
      <c r="D586" t="s">
        <v>1810</v>
      </c>
      <c r="E586" t="s">
        <v>18</v>
      </c>
      <c r="F586" s="15" t="s">
        <v>1812</v>
      </c>
      <c r="G586" t="s">
        <v>43</v>
      </c>
      <c r="H586" t="s">
        <v>19</v>
      </c>
      <c r="I586" s="1">
        <v>44664</v>
      </c>
      <c r="J586" s="2">
        <v>0.375</v>
      </c>
      <c r="K586" t="s">
        <v>32</v>
      </c>
      <c r="L586" t="s">
        <v>27</v>
      </c>
      <c r="M586" t="s">
        <v>717</v>
      </c>
      <c r="O586">
        <v>10</v>
      </c>
      <c r="R586" t="s">
        <v>89</v>
      </c>
      <c r="S586" t="s">
        <v>23</v>
      </c>
    </row>
    <row r="587" spans="1:19" hidden="1" x14ac:dyDescent="0.25">
      <c r="A587">
        <f t="shared" ref="A587:A596" si="31">ROW(585:2560)</f>
        <v>585</v>
      </c>
      <c r="B587">
        <f t="shared" si="30"/>
        <v>4</v>
      </c>
      <c r="C587" s="4" t="s">
        <v>1814</v>
      </c>
      <c r="D587" t="s">
        <v>1813</v>
      </c>
      <c r="E587" t="s">
        <v>18</v>
      </c>
      <c r="F587" s="15" t="s">
        <v>1815</v>
      </c>
      <c r="G587" t="s">
        <v>92</v>
      </c>
      <c r="H587" t="s">
        <v>19</v>
      </c>
      <c r="I587" s="1">
        <v>44664</v>
      </c>
      <c r="J587" s="2">
        <v>0.375</v>
      </c>
      <c r="K587" t="s">
        <v>32</v>
      </c>
      <c r="L587" t="s">
        <v>27</v>
      </c>
      <c r="M587" t="s">
        <v>717</v>
      </c>
      <c r="O587">
        <v>10</v>
      </c>
      <c r="R587" t="s">
        <v>425</v>
      </c>
      <c r="S587" t="s">
        <v>23</v>
      </c>
    </row>
    <row r="588" spans="1:19" hidden="1" x14ac:dyDescent="0.25">
      <c r="A588">
        <f t="shared" si="31"/>
        <v>586</v>
      </c>
      <c r="B588">
        <f t="shared" si="30"/>
        <v>4</v>
      </c>
      <c r="C588" s="4" t="s">
        <v>1817</v>
      </c>
      <c r="D588" t="s">
        <v>1816</v>
      </c>
      <c r="E588" t="s">
        <v>18</v>
      </c>
      <c r="F588" s="15" t="s">
        <v>1818</v>
      </c>
      <c r="G588" t="s">
        <v>31</v>
      </c>
      <c r="H588" t="s">
        <v>19</v>
      </c>
      <c r="I588" s="1">
        <v>44664</v>
      </c>
      <c r="J588" s="2">
        <v>0.41666666666666669</v>
      </c>
      <c r="K588" t="s">
        <v>32</v>
      </c>
      <c r="L588" t="s">
        <v>21</v>
      </c>
      <c r="M588" t="s">
        <v>22</v>
      </c>
      <c r="O588">
        <v>10</v>
      </c>
      <c r="R588" t="s">
        <v>81</v>
      </c>
      <c r="S588" t="s">
        <v>34</v>
      </c>
    </row>
    <row r="589" spans="1:19" hidden="1" x14ac:dyDescent="0.25">
      <c r="A589">
        <f t="shared" si="31"/>
        <v>587</v>
      </c>
      <c r="B589">
        <f t="shared" si="30"/>
        <v>4</v>
      </c>
      <c r="C589" s="4" t="s">
        <v>1820</v>
      </c>
      <c r="D589" t="s">
        <v>1819</v>
      </c>
      <c r="E589" t="s">
        <v>18</v>
      </c>
      <c r="F589" s="15" t="s">
        <v>1821</v>
      </c>
      <c r="G589" t="s">
        <v>31</v>
      </c>
      <c r="H589" t="s">
        <v>19</v>
      </c>
      <c r="I589" s="1">
        <v>44664</v>
      </c>
      <c r="J589" s="2">
        <v>0.41666666666666669</v>
      </c>
      <c r="K589" t="s">
        <v>32</v>
      </c>
      <c r="L589" t="s">
        <v>21</v>
      </c>
      <c r="M589" t="s">
        <v>22</v>
      </c>
      <c r="O589">
        <v>10</v>
      </c>
      <c r="R589" t="s">
        <v>1822</v>
      </c>
      <c r="S589" t="s">
        <v>34</v>
      </c>
    </row>
    <row r="590" spans="1:19" hidden="1" x14ac:dyDescent="0.25">
      <c r="A590">
        <f t="shared" si="31"/>
        <v>588</v>
      </c>
      <c r="B590">
        <f t="shared" si="30"/>
        <v>4</v>
      </c>
      <c r="C590" s="4" t="s">
        <v>1824</v>
      </c>
      <c r="D590" t="s">
        <v>1823</v>
      </c>
      <c r="E590" t="s">
        <v>18</v>
      </c>
      <c r="F590" s="15" t="s">
        <v>1825</v>
      </c>
      <c r="G590" t="s">
        <v>251</v>
      </c>
      <c r="H590" t="s">
        <v>19</v>
      </c>
      <c r="I590" s="1">
        <v>44664</v>
      </c>
      <c r="J590" s="2">
        <v>0.45833333333333331</v>
      </c>
      <c r="K590" t="s">
        <v>32</v>
      </c>
      <c r="L590" t="s">
        <v>27</v>
      </c>
      <c r="M590" t="s">
        <v>717</v>
      </c>
      <c r="O590">
        <v>10</v>
      </c>
      <c r="R590" t="s">
        <v>1297</v>
      </c>
      <c r="S590" t="s">
        <v>86</v>
      </c>
    </row>
    <row r="591" spans="1:19" hidden="1" x14ac:dyDescent="0.25">
      <c r="A591">
        <f t="shared" si="31"/>
        <v>589</v>
      </c>
      <c r="B591">
        <f t="shared" si="30"/>
        <v>4</v>
      </c>
      <c r="C591" s="4" t="s">
        <v>1827</v>
      </c>
      <c r="D591" t="s">
        <v>1826</v>
      </c>
      <c r="E591" t="s">
        <v>18</v>
      </c>
      <c r="F591" s="15" t="s">
        <v>1828</v>
      </c>
      <c r="G591" t="s">
        <v>66</v>
      </c>
      <c r="H591" t="s">
        <v>19</v>
      </c>
      <c r="I591" s="1">
        <v>44664</v>
      </c>
      <c r="J591" s="2">
        <v>0.45833333333333331</v>
      </c>
      <c r="K591" t="s">
        <v>32</v>
      </c>
      <c r="L591" t="s">
        <v>27</v>
      </c>
      <c r="M591" t="s">
        <v>717</v>
      </c>
      <c r="O591">
        <v>10</v>
      </c>
      <c r="R591" t="s">
        <v>406</v>
      </c>
      <c r="S591" t="s">
        <v>34</v>
      </c>
    </row>
    <row r="592" spans="1:19" hidden="1" x14ac:dyDescent="0.25">
      <c r="A592">
        <f t="shared" si="31"/>
        <v>590</v>
      </c>
      <c r="B592">
        <f t="shared" si="30"/>
        <v>4</v>
      </c>
      <c r="C592" s="4" t="s">
        <v>1830</v>
      </c>
      <c r="D592" t="s">
        <v>1829</v>
      </c>
      <c r="E592" t="s">
        <v>18</v>
      </c>
      <c r="F592" s="15" t="s">
        <v>1831</v>
      </c>
      <c r="G592" t="s">
        <v>43</v>
      </c>
      <c r="H592" t="s">
        <v>19</v>
      </c>
      <c r="I592" s="1">
        <v>44664</v>
      </c>
      <c r="J592" s="2">
        <v>0.58333333333333337</v>
      </c>
      <c r="K592" t="s">
        <v>32</v>
      </c>
      <c r="L592" t="s">
        <v>21</v>
      </c>
      <c r="M592" t="s">
        <v>22</v>
      </c>
      <c r="O592">
        <v>10</v>
      </c>
      <c r="R592" t="s">
        <v>89</v>
      </c>
      <c r="S592" t="s">
        <v>872</v>
      </c>
    </row>
    <row r="593" spans="1:19" hidden="1" x14ac:dyDescent="0.25">
      <c r="A593">
        <f t="shared" si="31"/>
        <v>591</v>
      </c>
      <c r="B593">
        <f t="shared" si="30"/>
        <v>4</v>
      </c>
      <c r="C593" s="4" t="s">
        <v>1833</v>
      </c>
      <c r="D593" t="s">
        <v>1832</v>
      </c>
      <c r="E593" t="s">
        <v>18</v>
      </c>
      <c r="F593" s="15" t="s">
        <v>1834</v>
      </c>
      <c r="G593" t="s">
        <v>66</v>
      </c>
      <c r="H593" t="s">
        <v>19</v>
      </c>
      <c r="I593" s="1">
        <v>44664</v>
      </c>
      <c r="J593" s="2">
        <v>0.58333333333333337</v>
      </c>
      <c r="K593" t="s">
        <v>32</v>
      </c>
      <c r="L593" t="s">
        <v>21</v>
      </c>
      <c r="M593" t="s">
        <v>22</v>
      </c>
      <c r="O593">
        <v>9</v>
      </c>
      <c r="R593" t="s">
        <v>356</v>
      </c>
      <c r="S593" t="s">
        <v>34</v>
      </c>
    </row>
    <row r="594" spans="1:19" hidden="1" x14ac:dyDescent="0.25">
      <c r="A594">
        <f t="shared" si="31"/>
        <v>592</v>
      </c>
      <c r="B594">
        <f t="shared" si="30"/>
        <v>4</v>
      </c>
      <c r="C594" s="4" t="s">
        <v>1836</v>
      </c>
      <c r="D594" t="s">
        <v>1835</v>
      </c>
      <c r="E594" t="s">
        <v>18</v>
      </c>
      <c r="F594" s="15" t="s">
        <v>1837</v>
      </c>
      <c r="G594" t="s">
        <v>43</v>
      </c>
      <c r="H594" t="s">
        <v>19</v>
      </c>
      <c r="I594" s="1">
        <v>44664</v>
      </c>
      <c r="J594" s="2">
        <v>0.625</v>
      </c>
      <c r="K594" t="s">
        <v>32</v>
      </c>
      <c r="L594" t="s">
        <v>27</v>
      </c>
      <c r="M594" t="s">
        <v>717</v>
      </c>
      <c r="O594">
        <v>8</v>
      </c>
      <c r="R594" t="s">
        <v>416</v>
      </c>
      <c r="S594" t="s">
        <v>872</v>
      </c>
    </row>
    <row r="595" spans="1:19" hidden="1" x14ac:dyDescent="0.25">
      <c r="A595">
        <f t="shared" si="31"/>
        <v>593</v>
      </c>
      <c r="B595">
        <f t="shared" si="30"/>
        <v>4</v>
      </c>
      <c r="C595" s="4" t="s">
        <v>1839</v>
      </c>
      <c r="D595" t="s">
        <v>1838</v>
      </c>
      <c r="E595" t="s">
        <v>18</v>
      </c>
      <c r="F595" s="15" t="s">
        <v>1840</v>
      </c>
      <c r="G595" t="s">
        <v>66</v>
      </c>
      <c r="H595" t="s">
        <v>19</v>
      </c>
      <c r="I595" s="1">
        <v>44664</v>
      </c>
      <c r="J595" s="2">
        <v>0.625</v>
      </c>
      <c r="K595" t="s">
        <v>32</v>
      </c>
      <c r="L595" t="s">
        <v>27</v>
      </c>
      <c r="M595" t="s">
        <v>717</v>
      </c>
      <c r="O595">
        <v>9</v>
      </c>
      <c r="R595" t="s">
        <v>1214</v>
      </c>
      <c r="S595" t="s">
        <v>34</v>
      </c>
    </row>
    <row r="596" spans="1:19" hidden="1" x14ac:dyDescent="0.25">
      <c r="A596">
        <f t="shared" si="31"/>
        <v>594</v>
      </c>
      <c r="B596">
        <f t="shared" si="30"/>
        <v>4</v>
      </c>
      <c r="C596" s="4" t="s">
        <v>1842</v>
      </c>
      <c r="D596" t="s">
        <v>1841</v>
      </c>
      <c r="E596" t="s">
        <v>18</v>
      </c>
      <c r="F596" s="15" t="s">
        <v>1843</v>
      </c>
      <c r="G596" t="s">
        <v>43</v>
      </c>
      <c r="H596" t="s">
        <v>19</v>
      </c>
      <c r="I596" s="1">
        <v>44664</v>
      </c>
      <c r="J596" s="2">
        <v>0.625</v>
      </c>
      <c r="K596" t="s">
        <v>32</v>
      </c>
      <c r="L596" t="s">
        <v>27</v>
      </c>
      <c r="M596" t="s">
        <v>717</v>
      </c>
      <c r="O596">
        <v>7</v>
      </c>
      <c r="R596" t="s">
        <v>2093</v>
      </c>
      <c r="S596" t="s">
        <v>872</v>
      </c>
    </row>
    <row r="597" spans="1:19" hidden="1" x14ac:dyDescent="0.25">
      <c r="A597">
        <f t="shared" ref="A597:A609" si="32">ROW(595:2569)</f>
        <v>595</v>
      </c>
      <c r="B597">
        <f t="shared" si="30"/>
        <v>4</v>
      </c>
      <c r="C597" s="4" t="s">
        <v>1845</v>
      </c>
      <c r="D597" t="s">
        <v>1844</v>
      </c>
      <c r="E597" t="s">
        <v>18</v>
      </c>
      <c r="F597" s="15" t="s">
        <v>1846</v>
      </c>
      <c r="G597" t="s">
        <v>343</v>
      </c>
      <c r="H597" t="s">
        <v>19</v>
      </c>
      <c r="I597" s="1">
        <v>44665</v>
      </c>
      <c r="J597" s="2">
        <v>0.375</v>
      </c>
      <c r="K597" t="s">
        <v>20</v>
      </c>
      <c r="L597" t="s">
        <v>63</v>
      </c>
      <c r="M597" t="s">
        <v>717</v>
      </c>
      <c r="R597" t="s">
        <v>799</v>
      </c>
      <c r="S597" t="s">
        <v>34</v>
      </c>
    </row>
    <row r="598" spans="1:19" hidden="1" x14ac:dyDescent="0.25">
      <c r="A598">
        <f t="shared" si="32"/>
        <v>596</v>
      </c>
      <c r="B598">
        <f t="shared" si="30"/>
        <v>4</v>
      </c>
      <c r="C598" s="4" t="s">
        <v>1848</v>
      </c>
      <c r="D598" t="s">
        <v>1847</v>
      </c>
      <c r="E598" t="s">
        <v>18</v>
      </c>
      <c r="F598" s="15" t="s">
        <v>1849</v>
      </c>
      <c r="G598" t="s">
        <v>92</v>
      </c>
      <c r="H598" t="s">
        <v>19</v>
      </c>
      <c r="I598" s="1">
        <v>44665</v>
      </c>
      <c r="J598" s="2">
        <v>0.375</v>
      </c>
      <c r="K598" t="s">
        <v>32</v>
      </c>
      <c r="L598" t="s">
        <v>27</v>
      </c>
      <c r="M598" t="s">
        <v>717</v>
      </c>
      <c r="O598">
        <v>10</v>
      </c>
      <c r="R598" t="s">
        <v>1850</v>
      </c>
      <c r="S598" t="s">
        <v>23</v>
      </c>
    </row>
    <row r="599" spans="1:19" hidden="1" x14ac:dyDescent="0.25">
      <c r="A599">
        <f t="shared" si="32"/>
        <v>597</v>
      </c>
      <c r="B599">
        <f t="shared" si="30"/>
        <v>4</v>
      </c>
      <c r="C599" s="4" t="s">
        <v>1851</v>
      </c>
      <c r="D599" t="s">
        <v>617</v>
      </c>
      <c r="E599" t="s">
        <v>18</v>
      </c>
      <c r="F599" s="15" t="s">
        <v>1852</v>
      </c>
      <c r="G599" t="s">
        <v>43</v>
      </c>
      <c r="H599" t="s">
        <v>19</v>
      </c>
      <c r="I599" s="1">
        <v>44665</v>
      </c>
      <c r="J599" s="2">
        <v>0.41666666666666669</v>
      </c>
      <c r="K599" t="s">
        <v>20</v>
      </c>
      <c r="L599" t="s">
        <v>21</v>
      </c>
      <c r="M599" t="s">
        <v>22</v>
      </c>
      <c r="R599" t="s">
        <v>619</v>
      </c>
      <c r="S599" t="s">
        <v>23</v>
      </c>
    </row>
    <row r="600" spans="1:19" hidden="1" x14ac:dyDescent="0.25">
      <c r="A600">
        <f t="shared" si="32"/>
        <v>598</v>
      </c>
      <c r="B600">
        <f t="shared" si="30"/>
        <v>4</v>
      </c>
      <c r="C600" s="4" t="s">
        <v>1854</v>
      </c>
      <c r="D600" t="s">
        <v>1853</v>
      </c>
      <c r="E600" t="s">
        <v>18</v>
      </c>
      <c r="F600" s="15" t="s">
        <v>1855</v>
      </c>
      <c r="G600" t="s">
        <v>31</v>
      </c>
      <c r="H600" t="s">
        <v>19</v>
      </c>
      <c r="I600" s="1">
        <v>44665</v>
      </c>
      <c r="J600" s="2">
        <v>0.41666666666666669</v>
      </c>
      <c r="K600" t="s">
        <v>32</v>
      </c>
      <c r="L600" t="s">
        <v>21</v>
      </c>
      <c r="M600" t="s">
        <v>22</v>
      </c>
      <c r="O600">
        <v>10</v>
      </c>
      <c r="R600" t="s">
        <v>1856</v>
      </c>
      <c r="S600" t="s">
        <v>34</v>
      </c>
    </row>
    <row r="601" spans="1:19" hidden="1" x14ac:dyDescent="0.25">
      <c r="A601">
        <f t="shared" si="32"/>
        <v>599</v>
      </c>
      <c r="B601">
        <f t="shared" si="30"/>
        <v>4</v>
      </c>
      <c r="C601" s="4" t="s">
        <v>1858</v>
      </c>
      <c r="D601" t="s">
        <v>1857</v>
      </c>
      <c r="E601" t="s">
        <v>18</v>
      </c>
      <c r="F601" s="15" t="s">
        <v>1859</v>
      </c>
      <c r="G601" t="s">
        <v>133</v>
      </c>
      <c r="H601" t="s">
        <v>19</v>
      </c>
      <c r="I601" s="1">
        <v>44665</v>
      </c>
      <c r="J601" s="2">
        <v>0.41666666666666669</v>
      </c>
      <c r="K601" t="s">
        <v>32</v>
      </c>
      <c r="L601" t="s">
        <v>21</v>
      </c>
      <c r="M601" t="s">
        <v>22</v>
      </c>
      <c r="O601">
        <v>8</v>
      </c>
      <c r="R601" t="s">
        <v>134</v>
      </c>
      <c r="S601" t="s">
        <v>135</v>
      </c>
    </row>
    <row r="602" spans="1:19" hidden="1" x14ac:dyDescent="0.25">
      <c r="A602">
        <f t="shared" si="32"/>
        <v>600</v>
      </c>
      <c r="B602">
        <f t="shared" si="30"/>
        <v>4</v>
      </c>
      <c r="C602" s="4" t="s">
        <v>1861</v>
      </c>
      <c r="D602" t="s">
        <v>1860</v>
      </c>
      <c r="E602" t="s">
        <v>18</v>
      </c>
      <c r="F602" s="15" t="s">
        <v>1862</v>
      </c>
      <c r="G602" t="s">
        <v>66</v>
      </c>
      <c r="H602" t="s">
        <v>19</v>
      </c>
      <c r="I602" s="1">
        <v>44665</v>
      </c>
      <c r="J602" s="2">
        <v>0.58333333333333337</v>
      </c>
      <c r="K602" t="s">
        <v>32</v>
      </c>
      <c r="L602" t="s">
        <v>21</v>
      </c>
      <c r="M602" t="s">
        <v>22</v>
      </c>
      <c r="O602">
        <v>10</v>
      </c>
      <c r="Q602" t="s">
        <v>2152</v>
      </c>
      <c r="R602" t="s">
        <v>321</v>
      </c>
      <c r="S602" t="s">
        <v>34</v>
      </c>
    </row>
    <row r="603" spans="1:19" hidden="1" x14ac:dyDescent="0.25">
      <c r="A603">
        <f t="shared" si="32"/>
        <v>601</v>
      </c>
      <c r="B603">
        <f t="shared" si="30"/>
        <v>4</v>
      </c>
      <c r="C603" s="4" t="s">
        <v>1864</v>
      </c>
      <c r="D603" t="s">
        <v>1863</v>
      </c>
      <c r="E603" t="s">
        <v>18</v>
      </c>
      <c r="F603" s="15" t="s">
        <v>1865</v>
      </c>
      <c r="G603" t="s">
        <v>304</v>
      </c>
      <c r="H603" t="s">
        <v>19</v>
      </c>
      <c r="I603" s="1">
        <v>44665</v>
      </c>
      <c r="J603" s="2">
        <v>0.58333333333333337</v>
      </c>
      <c r="K603" t="s">
        <v>32</v>
      </c>
      <c r="L603" t="s">
        <v>21</v>
      </c>
      <c r="M603" t="s">
        <v>22</v>
      </c>
      <c r="O603">
        <v>10</v>
      </c>
      <c r="R603" t="s">
        <v>1866</v>
      </c>
      <c r="S603" t="s">
        <v>72</v>
      </c>
    </row>
    <row r="604" spans="1:19" hidden="1" x14ac:dyDescent="0.25">
      <c r="A604">
        <f t="shared" si="32"/>
        <v>602</v>
      </c>
      <c r="B604">
        <f t="shared" si="30"/>
        <v>4</v>
      </c>
      <c r="C604" s="4" t="s">
        <v>1868</v>
      </c>
      <c r="D604" t="s">
        <v>1867</v>
      </c>
      <c r="E604" t="s">
        <v>18</v>
      </c>
      <c r="F604" s="15" t="s">
        <v>1869</v>
      </c>
      <c r="G604" t="s">
        <v>43</v>
      </c>
      <c r="H604" t="s">
        <v>19</v>
      </c>
      <c r="I604" s="1">
        <v>44665</v>
      </c>
      <c r="J604" s="2">
        <v>0.625</v>
      </c>
      <c r="K604" t="s">
        <v>32</v>
      </c>
      <c r="L604" t="s">
        <v>27</v>
      </c>
      <c r="M604" t="s">
        <v>717</v>
      </c>
      <c r="O604">
        <v>10</v>
      </c>
      <c r="R604" t="s">
        <v>89</v>
      </c>
      <c r="S604" t="s">
        <v>23</v>
      </c>
    </row>
    <row r="605" spans="1:19" hidden="1" x14ac:dyDescent="0.25">
      <c r="A605">
        <f t="shared" si="32"/>
        <v>603</v>
      </c>
      <c r="B605">
        <f t="shared" si="30"/>
        <v>4</v>
      </c>
      <c r="C605" s="4" t="s">
        <v>1871</v>
      </c>
      <c r="D605" t="s">
        <v>1870</v>
      </c>
      <c r="E605" t="s">
        <v>18</v>
      </c>
      <c r="F605" s="15" t="s">
        <v>1872</v>
      </c>
      <c r="G605" t="s">
        <v>752</v>
      </c>
      <c r="H605" t="s">
        <v>19</v>
      </c>
      <c r="I605" s="1">
        <v>44665</v>
      </c>
      <c r="J605" s="2">
        <v>0.625</v>
      </c>
      <c r="K605" t="s">
        <v>32</v>
      </c>
      <c r="L605" t="s">
        <v>27</v>
      </c>
      <c r="M605" t="s">
        <v>717</v>
      </c>
      <c r="O605">
        <v>8</v>
      </c>
      <c r="R605" t="s">
        <v>1873</v>
      </c>
      <c r="S605" t="s">
        <v>86</v>
      </c>
    </row>
    <row r="606" spans="1:19" hidden="1" x14ac:dyDescent="0.25">
      <c r="A606">
        <f t="shared" si="32"/>
        <v>604</v>
      </c>
      <c r="B606">
        <f t="shared" si="30"/>
        <v>4</v>
      </c>
      <c r="C606" s="4" t="s">
        <v>1875</v>
      </c>
      <c r="D606" t="s">
        <v>1874</v>
      </c>
      <c r="E606" t="s">
        <v>18</v>
      </c>
      <c r="F606" s="15" t="s">
        <v>1876</v>
      </c>
      <c r="G606" t="s">
        <v>92</v>
      </c>
      <c r="H606" t="s">
        <v>19</v>
      </c>
      <c r="I606" s="1">
        <v>44665</v>
      </c>
      <c r="J606" s="2">
        <v>0.625</v>
      </c>
      <c r="K606" t="s">
        <v>32</v>
      </c>
      <c r="L606" t="s">
        <v>27</v>
      </c>
      <c r="M606" t="s">
        <v>717</v>
      </c>
      <c r="O606">
        <v>10</v>
      </c>
      <c r="R606" t="s">
        <v>248</v>
      </c>
      <c r="S606" t="s">
        <v>23</v>
      </c>
    </row>
    <row r="607" spans="1:19" hidden="1" x14ac:dyDescent="0.25">
      <c r="A607">
        <f t="shared" si="32"/>
        <v>605</v>
      </c>
      <c r="B607">
        <f t="shared" si="30"/>
        <v>4</v>
      </c>
      <c r="C607" s="4" t="s">
        <v>1878</v>
      </c>
      <c r="D607" t="s">
        <v>1877</v>
      </c>
      <c r="E607" t="s">
        <v>18</v>
      </c>
      <c r="F607" s="15" t="s">
        <v>1879</v>
      </c>
      <c r="G607" t="s">
        <v>31</v>
      </c>
      <c r="H607" t="s">
        <v>19</v>
      </c>
      <c r="I607" s="1">
        <v>44665</v>
      </c>
      <c r="J607" s="2">
        <v>0.625</v>
      </c>
      <c r="K607" t="s">
        <v>32</v>
      </c>
      <c r="L607" t="s">
        <v>27</v>
      </c>
      <c r="M607" t="s">
        <v>717</v>
      </c>
      <c r="O607">
        <v>9</v>
      </c>
      <c r="R607" t="s">
        <v>164</v>
      </c>
      <c r="S607" t="s">
        <v>34</v>
      </c>
    </row>
    <row r="608" spans="1:19" hidden="1" x14ac:dyDescent="0.25">
      <c r="A608">
        <f t="shared" si="32"/>
        <v>606</v>
      </c>
      <c r="B608">
        <f t="shared" si="30"/>
        <v>4</v>
      </c>
      <c r="C608" s="4" t="s">
        <v>1880</v>
      </c>
      <c r="D608" t="s">
        <v>1881</v>
      </c>
      <c r="E608" t="s">
        <v>18</v>
      </c>
      <c r="F608" s="15" t="s">
        <v>1882</v>
      </c>
      <c r="G608" t="s">
        <v>52</v>
      </c>
      <c r="H608" t="s">
        <v>19</v>
      </c>
      <c r="I608" s="1">
        <v>44665</v>
      </c>
      <c r="J608" s="2">
        <v>0.66666666666666663</v>
      </c>
      <c r="K608" t="s">
        <v>20</v>
      </c>
      <c r="L608" t="s">
        <v>63</v>
      </c>
      <c r="M608" t="s">
        <v>22</v>
      </c>
      <c r="R608" t="s">
        <v>54</v>
      </c>
      <c r="S608" t="s">
        <v>34</v>
      </c>
    </row>
    <row r="609" spans="1:19" hidden="1" x14ac:dyDescent="0.25">
      <c r="A609">
        <f t="shared" si="32"/>
        <v>607</v>
      </c>
      <c r="B609">
        <f t="shared" si="30"/>
        <v>4</v>
      </c>
      <c r="C609" s="4" t="s">
        <v>1906</v>
      </c>
      <c r="D609" t="s">
        <v>1907</v>
      </c>
      <c r="E609" t="s">
        <v>18</v>
      </c>
      <c r="F609" s="15" t="s">
        <v>1908</v>
      </c>
      <c r="G609" t="s">
        <v>70</v>
      </c>
      <c r="H609" t="s">
        <v>19</v>
      </c>
      <c r="I609" s="1">
        <v>44669</v>
      </c>
      <c r="J609" s="2">
        <v>0.375</v>
      </c>
      <c r="K609" t="s">
        <v>32</v>
      </c>
      <c r="L609" t="s">
        <v>27</v>
      </c>
      <c r="M609" t="s">
        <v>717</v>
      </c>
      <c r="O609">
        <v>10</v>
      </c>
      <c r="R609" t="s">
        <v>71</v>
      </c>
      <c r="S609" t="s">
        <v>72</v>
      </c>
    </row>
    <row r="610" spans="1:19" hidden="1" x14ac:dyDescent="0.25">
      <c r="A610">
        <f>ROW(607:2581)</f>
        <v>607</v>
      </c>
      <c r="B610">
        <f t="shared" si="30"/>
        <v>4</v>
      </c>
      <c r="C610" s="4" t="s">
        <v>1884</v>
      </c>
      <c r="D610" t="s">
        <v>1883</v>
      </c>
      <c r="E610" t="s">
        <v>18</v>
      </c>
      <c r="F610" s="15" t="s">
        <v>1885</v>
      </c>
      <c r="G610" t="s">
        <v>92</v>
      </c>
      <c r="H610" t="s">
        <v>19</v>
      </c>
      <c r="I610" s="1">
        <v>44669</v>
      </c>
      <c r="J610" s="2">
        <v>0.375</v>
      </c>
      <c r="K610" t="s">
        <v>32</v>
      </c>
      <c r="L610" t="s">
        <v>27</v>
      </c>
      <c r="M610" t="s">
        <v>717</v>
      </c>
      <c r="O610">
        <v>10</v>
      </c>
      <c r="R610" t="s">
        <v>503</v>
      </c>
      <c r="S610" t="s">
        <v>23</v>
      </c>
    </row>
    <row r="611" spans="1:19" hidden="1" x14ac:dyDescent="0.25">
      <c r="A611">
        <f t="shared" ref="A611:A616" si="33">ROW(609:2582)</f>
        <v>609</v>
      </c>
      <c r="B611">
        <f t="shared" si="30"/>
        <v>4</v>
      </c>
      <c r="C611" s="4" t="s">
        <v>1887</v>
      </c>
      <c r="D611" t="s">
        <v>1886</v>
      </c>
      <c r="E611" t="s">
        <v>18</v>
      </c>
      <c r="F611" s="15" t="s">
        <v>1888</v>
      </c>
      <c r="G611" t="s">
        <v>70</v>
      </c>
      <c r="H611" t="s">
        <v>19</v>
      </c>
      <c r="I611" s="1">
        <v>44669</v>
      </c>
      <c r="J611" s="2">
        <v>0.45833333333333331</v>
      </c>
      <c r="K611" t="s">
        <v>32</v>
      </c>
      <c r="L611" t="s">
        <v>27</v>
      </c>
      <c r="M611" t="s">
        <v>717</v>
      </c>
      <c r="O611">
        <v>10</v>
      </c>
      <c r="R611" t="s">
        <v>71</v>
      </c>
      <c r="S611" t="s">
        <v>72</v>
      </c>
    </row>
    <row r="612" spans="1:19" hidden="1" x14ac:dyDescent="0.25">
      <c r="A612">
        <f t="shared" si="33"/>
        <v>610</v>
      </c>
      <c r="B612">
        <f t="shared" si="30"/>
        <v>4</v>
      </c>
      <c r="C612" s="4" t="s">
        <v>1890</v>
      </c>
      <c r="D612" t="s">
        <v>1889</v>
      </c>
      <c r="E612" t="s">
        <v>18</v>
      </c>
      <c r="F612" s="15" t="s">
        <v>1891</v>
      </c>
      <c r="G612" t="s">
        <v>92</v>
      </c>
      <c r="H612" t="s">
        <v>19</v>
      </c>
      <c r="I612" s="1">
        <v>44669</v>
      </c>
      <c r="J612" s="2">
        <v>0.45833333333333331</v>
      </c>
      <c r="K612" t="s">
        <v>32</v>
      </c>
      <c r="L612" t="s">
        <v>27</v>
      </c>
      <c r="M612" t="s">
        <v>717</v>
      </c>
      <c r="O612">
        <v>10</v>
      </c>
      <c r="R612" t="s">
        <v>1892</v>
      </c>
      <c r="S612" t="s">
        <v>23</v>
      </c>
    </row>
    <row r="613" spans="1:19" hidden="1" x14ac:dyDescent="0.25">
      <c r="A613">
        <f t="shared" si="33"/>
        <v>611</v>
      </c>
      <c r="B613">
        <f t="shared" si="30"/>
        <v>4</v>
      </c>
      <c r="C613" s="4" t="s">
        <v>1894</v>
      </c>
      <c r="D613" t="s">
        <v>1893</v>
      </c>
      <c r="E613" t="s">
        <v>18</v>
      </c>
      <c r="F613" s="15" t="s">
        <v>756</v>
      </c>
      <c r="G613" t="s">
        <v>66</v>
      </c>
      <c r="H613" t="s">
        <v>19</v>
      </c>
      <c r="I613" s="1">
        <v>44669</v>
      </c>
      <c r="J613" s="2">
        <v>0.45833333333333331</v>
      </c>
      <c r="K613" t="s">
        <v>32</v>
      </c>
      <c r="L613" t="s">
        <v>27</v>
      </c>
      <c r="M613" t="s">
        <v>717</v>
      </c>
      <c r="O613">
        <v>10</v>
      </c>
      <c r="R613" t="s">
        <v>698</v>
      </c>
      <c r="S613" t="s">
        <v>34</v>
      </c>
    </row>
    <row r="614" spans="1:19" hidden="1" x14ac:dyDescent="0.25">
      <c r="A614">
        <f t="shared" si="33"/>
        <v>612</v>
      </c>
      <c r="B614">
        <f t="shared" si="30"/>
        <v>4</v>
      </c>
      <c r="C614" s="4" t="s">
        <v>1896</v>
      </c>
      <c r="D614" t="s">
        <v>1895</v>
      </c>
      <c r="E614" t="s">
        <v>18</v>
      </c>
      <c r="F614" s="15" t="s">
        <v>1897</v>
      </c>
      <c r="G614" t="s">
        <v>52</v>
      </c>
      <c r="H614" t="s">
        <v>19</v>
      </c>
      <c r="I614" s="1">
        <v>44669</v>
      </c>
      <c r="J614" s="2">
        <v>0.58333333333333337</v>
      </c>
      <c r="K614" t="s">
        <v>32</v>
      </c>
      <c r="L614" t="s">
        <v>21</v>
      </c>
      <c r="M614" t="s">
        <v>717</v>
      </c>
      <c r="O614">
        <v>7</v>
      </c>
      <c r="R614" t="s">
        <v>192</v>
      </c>
      <c r="S614" t="s">
        <v>34</v>
      </c>
    </row>
    <row r="615" spans="1:19" hidden="1" x14ac:dyDescent="0.25">
      <c r="A615">
        <f t="shared" si="33"/>
        <v>613</v>
      </c>
      <c r="B615">
        <f t="shared" si="30"/>
        <v>4</v>
      </c>
      <c r="C615" s="4" t="s">
        <v>1899</v>
      </c>
      <c r="D615" t="s">
        <v>1898</v>
      </c>
      <c r="E615" t="s">
        <v>18</v>
      </c>
      <c r="F615" s="15" t="s">
        <v>1900</v>
      </c>
      <c r="G615" t="s">
        <v>52</v>
      </c>
      <c r="H615" t="s">
        <v>19</v>
      </c>
      <c r="I615" s="1">
        <v>44669</v>
      </c>
      <c r="J615" s="2">
        <v>0.66666666666666663</v>
      </c>
      <c r="K615" t="s">
        <v>32</v>
      </c>
      <c r="L615" t="s">
        <v>21</v>
      </c>
      <c r="M615" t="s">
        <v>717</v>
      </c>
      <c r="O615">
        <v>9</v>
      </c>
      <c r="Q615" t="s">
        <v>2150</v>
      </c>
      <c r="R615" t="s">
        <v>1901</v>
      </c>
      <c r="S615" t="s">
        <v>34</v>
      </c>
    </row>
    <row r="616" spans="1:19" hidden="1" x14ac:dyDescent="0.25">
      <c r="A616">
        <f t="shared" si="33"/>
        <v>614</v>
      </c>
      <c r="B616">
        <f t="shared" si="30"/>
        <v>4</v>
      </c>
      <c r="C616" s="4" t="s">
        <v>1903</v>
      </c>
      <c r="D616" t="s">
        <v>1902</v>
      </c>
      <c r="E616" t="s">
        <v>18</v>
      </c>
      <c r="F616" s="15" t="s">
        <v>1904</v>
      </c>
      <c r="G616" t="s">
        <v>31</v>
      </c>
      <c r="H616" t="s">
        <v>19</v>
      </c>
      <c r="I616" s="1">
        <v>44670</v>
      </c>
      <c r="J616" s="2">
        <v>0</v>
      </c>
      <c r="K616" t="s">
        <v>20</v>
      </c>
      <c r="L616" t="s">
        <v>27</v>
      </c>
      <c r="M616" t="s">
        <v>47</v>
      </c>
      <c r="P616" t="s">
        <v>57</v>
      </c>
      <c r="R616" t="s">
        <v>1905</v>
      </c>
      <c r="S616" t="s">
        <v>34</v>
      </c>
    </row>
    <row r="617" spans="1:19" hidden="1" x14ac:dyDescent="0.25">
      <c r="A617">
        <f t="shared" ref="A617:A649" si="34">ROW(615:2589)</f>
        <v>615</v>
      </c>
      <c r="B617">
        <f t="shared" si="30"/>
        <v>4</v>
      </c>
      <c r="C617" s="4" t="s">
        <v>1910</v>
      </c>
      <c r="D617" t="s">
        <v>1909</v>
      </c>
      <c r="E617" t="s">
        <v>18</v>
      </c>
      <c r="F617" s="15" t="s">
        <v>1911</v>
      </c>
      <c r="G617" t="s">
        <v>66</v>
      </c>
      <c r="H617" t="s">
        <v>19</v>
      </c>
      <c r="I617" s="1">
        <v>44670</v>
      </c>
      <c r="J617" s="2">
        <v>0.41666666666666669</v>
      </c>
      <c r="K617" t="s">
        <v>32</v>
      </c>
      <c r="L617" t="s">
        <v>21</v>
      </c>
      <c r="M617" t="s">
        <v>22</v>
      </c>
      <c r="O617">
        <v>10</v>
      </c>
      <c r="R617" t="s">
        <v>1214</v>
      </c>
      <c r="S617" t="s">
        <v>34</v>
      </c>
    </row>
    <row r="618" spans="1:19" hidden="1" x14ac:dyDescent="0.25">
      <c r="A618">
        <f t="shared" si="34"/>
        <v>616</v>
      </c>
      <c r="B618">
        <f t="shared" si="30"/>
        <v>4</v>
      </c>
      <c r="C618" s="4" t="s">
        <v>1913</v>
      </c>
      <c r="D618" t="s">
        <v>1912</v>
      </c>
      <c r="E618" t="s">
        <v>18</v>
      </c>
      <c r="F618" s="15" t="s">
        <v>1914</v>
      </c>
      <c r="G618" t="s">
        <v>43</v>
      </c>
      <c r="H618" t="s">
        <v>19</v>
      </c>
      <c r="I618" s="1">
        <v>44670</v>
      </c>
      <c r="J618" s="2">
        <v>0.41666666666666669</v>
      </c>
      <c r="K618" t="s">
        <v>32</v>
      </c>
      <c r="L618" t="s">
        <v>21</v>
      </c>
      <c r="M618" t="s">
        <v>22</v>
      </c>
      <c r="O618">
        <v>10</v>
      </c>
      <c r="R618" t="s">
        <v>89</v>
      </c>
      <c r="S618" t="s">
        <v>23</v>
      </c>
    </row>
    <row r="619" spans="1:19" hidden="1" x14ac:dyDescent="0.25">
      <c r="A619">
        <f t="shared" si="34"/>
        <v>617</v>
      </c>
      <c r="B619">
        <f t="shared" si="30"/>
        <v>4</v>
      </c>
      <c r="C619" s="4" t="s">
        <v>1916</v>
      </c>
      <c r="D619" t="s">
        <v>1915</v>
      </c>
      <c r="E619" t="s">
        <v>18</v>
      </c>
      <c r="F619" s="15" t="s">
        <v>1917</v>
      </c>
      <c r="G619" t="s">
        <v>66</v>
      </c>
      <c r="H619" t="s">
        <v>19</v>
      </c>
      <c r="I619" s="1">
        <v>44670</v>
      </c>
      <c r="J619" s="2">
        <v>0.41666666666666669</v>
      </c>
      <c r="K619" t="s">
        <v>32</v>
      </c>
      <c r="L619" t="s">
        <v>21</v>
      </c>
      <c r="M619" t="s">
        <v>22</v>
      </c>
      <c r="O619">
        <v>10</v>
      </c>
      <c r="R619" t="s">
        <v>356</v>
      </c>
      <c r="S619" t="s">
        <v>34</v>
      </c>
    </row>
    <row r="620" spans="1:19" hidden="1" x14ac:dyDescent="0.25">
      <c r="A620">
        <f t="shared" si="34"/>
        <v>618</v>
      </c>
      <c r="B620">
        <f t="shared" si="30"/>
        <v>4</v>
      </c>
      <c r="C620" s="4" t="s">
        <v>1919</v>
      </c>
      <c r="D620" t="s">
        <v>1918</v>
      </c>
      <c r="E620" t="s">
        <v>18</v>
      </c>
      <c r="F620" s="15" t="s">
        <v>1920</v>
      </c>
      <c r="G620" t="s">
        <v>304</v>
      </c>
      <c r="H620" t="s">
        <v>19</v>
      </c>
      <c r="I620" s="1">
        <v>44670</v>
      </c>
      <c r="J620" s="2">
        <v>0.41666666666666669</v>
      </c>
      <c r="K620" t="s">
        <v>32</v>
      </c>
      <c r="L620" t="s">
        <v>21</v>
      </c>
      <c r="M620" t="s">
        <v>22</v>
      </c>
      <c r="O620">
        <v>10</v>
      </c>
      <c r="R620" t="s">
        <v>1866</v>
      </c>
      <c r="S620" t="s">
        <v>72</v>
      </c>
    </row>
    <row r="621" spans="1:19" hidden="1" x14ac:dyDescent="0.25">
      <c r="A621">
        <f t="shared" si="34"/>
        <v>619</v>
      </c>
      <c r="B621">
        <f t="shared" si="30"/>
        <v>4</v>
      </c>
      <c r="C621" s="4" t="s">
        <v>1921</v>
      </c>
      <c r="D621" t="s">
        <v>1056</v>
      </c>
      <c r="E621" t="s">
        <v>18</v>
      </c>
      <c r="F621" s="15" t="s">
        <v>1058</v>
      </c>
      <c r="G621" t="s">
        <v>116</v>
      </c>
      <c r="H621" t="s">
        <v>19</v>
      </c>
      <c r="I621" s="1">
        <v>44670</v>
      </c>
      <c r="J621" s="2">
        <v>0.58333333333333337</v>
      </c>
      <c r="K621" t="s">
        <v>20</v>
      </c>
      <c r="L621" t="s">
        <v>21</v>
      </c>
      <c r="M621" t="s">
        <v>22</v>
      </c>
      <c r="R621" t="s">
        <v>117</v>
      </c>
      <c r="S621" t="s">
        <v>86</v>
      </c>
    </row>
    <row r="622" spans="1:19" hidden="1" x14ac:dyDescent="0.25">
      <c r="A622">
        <f t="shared" si="34"/>
        <v>620</v>
      </c>
      <c r="B622">
        <f t="shared" si="30"/>
        <v>4</v>
      </c>
      <c r="C622" s="4" t="s">
        <v>1923</v>
      </c>
      <c r="D622" t="s">
        <v>1922</v>
      </c>
      <c r="E622" t="s">
        <v>18</v>
      </c>
      <c r="F622" s="15" t="s">
        <v>1924</v>
      </c>
      <c r="G622" t="s">
        <v>31</v>
      </c>
      <c r="H622" t="s">
        <v>19</v>
      </c>
      <c r="I622" s="1">
        <v>44670</v>
      </c>
      <c r="J622" s="2">
        <v>0.58333333333333337</v>
      </c>
      <c r="K622" t="s">
        <v>32</v>
      </c>
      <c r="L622" t="s">
        <v>21</v>
      </c>
      <c r="M622" t="s">
        <v>22</v>
      </c>
      <c r="O622">
        <v>10</v>
      </c>
      <c r="R622" t="s">
        <v>81</v>
      </c>
      <c r="S622" t="s">
        <v>34</v>
      </c>
    </row>
    <row r="623" spans="1:19" hidden="1" x14ac:dyDescent="0.25">
      <c r="A623">
        <f t="shared" si="34"/>
        <v>621</v>
      </c>
      <c r="B623">
        <f t="shared" si="30"/>
        <v>4</v>
      </c>
      <c r="C623" s="4" t="s">
        <v>1926</v>
      </c>
      <c r="D623" t="s">
        <v>1925</v>
      </c>
      <c r="E623" t="s">
        <v>18</v>
      </c>
      <c r="F623" s="15" t="s">
        <v>1927</v>
      </c>
      <c r="G623" t="s">
        <v>52</v>
      </c>
      <c r="H623" t="s">
        <v>19</v>
      </c>
      <c r="I623" s="1">
        <v>44670</v>
      </c>
      <c r="J623" s="2">
        <v>0.58333333333333337</v>
      </c>
      <c r="K623" t="s">
        <v>32</v>
      </c>
      <c r="L623" t="s">
        <v>21</v>
      </c>
      <c r="M623" t="s">
        <v>22</v>
      </c>
      <c r="O623">
        <v>10</v>
      </c>
      <c r="R623" t="s">
        <v>54</v>
      </c>
      <c r="S623" t="s">
        <v>34</v>
      </c>
    </row>
    <row r="624" spans="1:19" hidden="1" x14ac:dyDescent="0.25">
      <c r="A624">
        <f t="shared" si="34"/>
        <v>622</v>
      </c>
      <c r="B624">
        <f t="shared" si="30"/>
        <v>4</v>
      </c>
      <c r="C624" s="4" t="s">
        <v>1973</v>
      </c>
      <c r="D624" t="s">
        <v>1972</v>
      </c>
      <c r="E624" t="s">
        <v>18</v>
      </c>
      <c r="F624" s="15" t="s">
        <v>1928</v>
      </c>
      <c r="G624" t="s">
        <v>26</v>
      </c>
      <c r="H624" t="s">
        <v>19</v>
      </c>
      <c r="I624" s="1">
        <v>44670</v>
      </c>
      <c r="J624" s="2">
        <v>0.625</v>
      </c>
      <c r="K624" t="s">
        <v>32</v>
      </c>
      <c r="L624" t="s">
        <v>27</v>
      </c>
      <c r="M624" t="s">
        <v>717</v>
      </c>
      <c r="O624">
        <v>10</v>
      </c>
      <c r="R624" t="s">
        <v>129</v>
      </c>
      <c r="S624" t="s">
        <v>23</v>
      </c>
    </row>
    <row r="625" spans="1:19" hidden="1" x14ac:dyDescent="0.25">
      <c r="A625">
        <f t="shared" si="34"/>
        <v>623</v>
      </c>
      <c r="B625">
        <f t="shared" si="30"/>
        <v>4</v>
      </c>
      <c r="C625" s="4" t="s">
        <v>1930</v>
      </c>
      <c r="D625" t="s">
        <v>1929</v>
      </c>
      <c r="E625" t="s">
        <v>18</v>
      </c>
      <c r="F625" s="15" t="s">
        <v>1931</v>
      </c>
      <c r="G625" t="s">
        <v>31</v>
      </c>
      <c r="H625" t="s">
        <v>19</v>
      </c>
      <c r="I625" s="1">
        <v>44670</v>
      </c>
      <c r="J625" s="2">
        <v>0.625</v>
      </c>
      <c r="K625" t="s">
        <v>32</v>
      </c>
      <c r="L625" t="s">
        <v>27</v>
      </c>
      <c r="M625" t="s">
        <v>717</v>
      </c>
      <c r="O625">
        <v>10</v>
      </c>
      <c r="R625" t="s">
        <v>1932</v>
      </c>
      <c r="S625" t="s">
        <v>34</v>
      </c>
    </row>
    <row r="626" spans="1:19" hidden="1" x14ac:dyDescent="0.25">
      <c r="A626">
        <f t="shared" si="34"/>
        <v>624</v>
      </c>
      <c r="B626">
        <f t="shared" si="30"/>
        <v>4</v>
      </c>
      <c r="C626" s="4" t="s">
        <v>1934</v>
      </c>
      <c r="D626" t="s">
        <v>1933</v>
      </c>
      <c r="E626" t="s">
        <v>18</v>
      </c>
      <c r="F626" s="15" t="s">
        <v>1935</v>
      </c>
      <c r="G626" t="s">
        <v>31</v>
      </c>
      <c r="H626" t="s">
        <v>19</v>
      </c>
      <c r="I626" s="1">
        <v>44670</v>
      </c>
      <c r="J626" s="2">
        <v>0.625</v>
      </c>
      <c r="K626" t="s">
        <v>32</v>
      </c>
      <c r="L626" t="s">
        <v>27</v>
      </c>
      <c r="M626" t="s">
        <v>717</v>
      </c>
      <c r="R626" t="s">
        <v>1936</v>
      </c>
      <c r="S626" t="s">
        <v>72</v>
      </c>
    </row>
    <row r="627" spans="1:19" hidden="1" x14ac:dyDescent="0.25">
      <c r="A627">
        <f t="shared" si="34"/>
        <v>625</v>
      </c>
      <c r="B627">
        <f t="shared" si="30"/>
        <v>4</v>
      </c>
      <c r="C627" s="4" t="s">
        <v>1938</v>
      </c>
      <c r="D627" t="s">
        <v>1937</v>
      </c>
      <c r="E627" t="s">
        <v>18</v>
      </c>
      <c r="F627" s="15" t="s">
        <v>1939</v>
      </c>
      <c r="G627" t="s">
        <v>105</v>
      </c>
      <c r="H627" t="s">
        <v>19</v>
      </c>
      <c r="I627" s="1">
        <v>44670</v>
      </c>
      <c r="J627" s="2">
        <v>0.66666666666666663</v>
      </c>
      <c r="K627" t="s">
        <v>32</v>
      </c>
      <c r="L627" t="s">
        <v>21</v>
      </c>
      <c r="M627" t="s">
        <v>22</v>
      </c>
      <c r="O627">
        <v>10</v>
      </c>
      <c r="R627" t="s">
        <v>106</v>
      </c>
      <c r="S627" t="s">
        <v>72</v>
      </c>
    </row>
    <row r="628" spans="1:19" hidden="1" x14ac:dyDescent="0.25">
      <c r="A628">
        <f t="shared" si="34"/>
        <v>626</v>
      </c>
      <c r="B628">
        <f t="shared" si="30"/>
        <v>4</v>
      </c>
      <c r="C628" s="4" t="s">
        <v>1941</v>
      </c>
      <c r="D628" t="s">
        <v>1940</v>
      </c>
      <c r="E628" t="s">
        <v>18</v>
      </c>
      <c r="F628" s="15" t="s">
        <v>1942</v>
      </c>
      <c r="G628" t="s">
        <v>101</v>
      </c>
      <c r="H628" t="s">
        <v>19</v>
      </c>
      <c r="I628" s="1">
        <v>44670</v>
      </c>
      <c r="J628" s="2">
        <v>0.66666666666666663</v>
      </c>
      <c r="K628" t="s">
        <v>32</v>
      </c>
      <c r="L628" t="s">
        <v>21</v>
      </c>
      <c r="M628" t="s">
        <v>22</v>
      </c>
      <c r="O628">
        <v>10</v>
      </c>
      <c r="R628" t="s">
        <v>102</v>
      </c>
      <c r="S628" t="s">
        <v>72</v>
      </c>
    </row>
    <row r="629" spans="1:19" hidden="1" x14ac:dyDescent="0.25">
      <c r="A629">
        <f t="shared" si="34"/>
        <v>627</v>
      </c>
      <c r="B629">
        <f t="shared" si="30"/>
        <v>4</v>
      </c>
      <c r="C629" s="4" t="s">
        <v>1944</v>
      </c>
      <c r="D629" t="s">
        <v>1943</v>
      </c>
      <c r="E629" t="s">
        <v>18</v>
      </c>
      <c r="F629" s="15" t="s">
        <v>1945</v>
      </c>
      <c r="G629" t="s">
        <v>752</v>
      </c>
      <c r="H629" t="s">
        <v>19</v>
      </c>
      <c r="I629" s="1">
        <v>44670</v>
      </c>
      <c r="J629" s="2">
        <v>0.66666666666666663</v>
      </c>
      <c r="K629" t="s">
        <v>32</v>
      </c>
      <c r="L629" t="s">
        <v>21</v>
      </c>
      <c r="M629" t="s">
        <v>22</v>
      </c>
      <c r="O629">
        <v>10</v>
      </c>
      <c r="R629" t="s">
        <v>2210</v>
      </c>
      <c r="S629" t="s">
        <v>86</v>
      </c>
    </row>
    <row r="630" spans="1:19" hidden="1" x14ac:dyDescent="0.25">
      <c r="A630">
        <f t="shared" si="34"/>
        <v>628</v>
      </c>
      <c r="B630">
        <f t="shared" si="30"/>
        <v>4</v>
      </c>
      <c r="C630" s="4" t="s">
        <v>1947</v>
      </c>
      <c r="D630" t="s">
        <v>1946</v>
      </c>
      <c r="E630" t="s">
        <v>18</v>
      </c>
      <c r="F630" s="15" t="s">
        <v>1948</v>
      </c>
      <c r="G630" t="s">
        <v>52</v>
      </c>
      <c r="H630" t="s">
        <v>19</v>
      </c>
      <c r="I630" s="1">
        <v>44670</v>
      </c>
      <c r="J630" s="2">
        <v>0</v>
      </c>
      <c r="K630" t="s">
        <v>20</v>
      </c>
      <c r="L630" t="s">
        <v>27</v>
      </c>
      <c r="M630" t="s">
        <v>47</v>
      </c>
      <c r="P630" t="s">
        <v>57</v>
      </c>
      <c r="R630" t="s">
        <v>268</v>
      </c>
      <c r="S630" t="s">
        <v>34</v>
      </c>
    </row>
    <row r="631" spans="1:19" hidden="1" x14ac:dyDescent="0.25">
      <c r="A631">
        <f t="shared" si="34"/>
        <v>629</v>
      </c>
      <c r="B631">
        <f t="shared" si="30"/>
        <v>4</v>
      </c>
      <c r="C631" s="4" t="s">
        <v>1950</v>
      </c>
      <c r="D631" t="s">
        <v>1949</v>
      </c>
      <c r="E631" t="s">
        <v>18</v>
      </c>
      <c r="F631" s="15" t="s">
        <v>1951</v>
      </c>
      <c r="G631" t="s">
        <v>101</v>
      </c>
      <c r="H631" t="s">
        <v>19</v>
      </c>
      <c r="I631" s="1">
        <v>44670</v>
      </c>
      <c r="J631" s="2">
        <v>0</v>
      </c>
      <c r="K631" t="s">
        <v>20</v>
      </c>
      <c r="L631" t="s">
        <v>63</v>
      </c>
      <c r="M631" t="s">
        <v>47</v>
      </c>
      <c r="P631" t="s">
        <v>1952</v>
      </c>
      <c r="R631" t="s">
        <v>559</v>
      </c>
      <c r="S631" t="s">
        <v>72</v>
      </c>
    </row>
    <row r="632" spans="1:19" hidden="1" x14ac:dyDescent="0.25">
      <c r="A632">
        <f t="shared" si="34"/>
        <v>630</v>
      </c>
      <c r="B632">
        <f t="shared" si="30"/>
        <v>4</v>
      </c>
      <c r="C632" s="4" t="s">
        <v>1954</v>
      </c>
      <c r="D632" t="s">
        <v>1953</v>
      </c>
      <c r="E632" t="s">
        <v>18</v>
      </c>
      <c r="F632" s="15" t="s">
        <v>1955</v>
      </c>
      <c r="G632" t="s">
        <v>43</v>
      </c>
      <c r="H632" t="s">
        <v>19</v>
      </c>
      <c r="I632" s="1">
        <v>44670</v>
      </c>
      <c r="J632" s="2">
        <v>0</v>
      </c>
      <c r="K632" t="s">
        <v>32</v>
      </c>
      <c r="L632" t="s">
        <v>21</v>
      </c>
      <c r="M632" t="s">
        <v>47</v>
      </c>
      <c r="P632" t="s">
        <v>139</v>
      </c>
      <c r="R632" t="s">
        <v>89</v>
      </c>
      <c r="S632" t="s">
        <v>23</v>
      </c>
    </row>
    <row r="633" spans="1:19" hidden="1" x14ac:dyDescent="0.25">
      <c r="A633">
        <f t="shared" si="34"/>
        <v>631</v>
      </c>
      <c r="B633">
        <f t="shared" si="30"/>
        <v>4</v>
      </c>
      <c r="C633" s="4" t="s">
        <v>1957</v>
      </c>
      <c r="D633" t="s">
        <v>1956</v>
      </c>
      <c r="E633" t="s">
        <v>18</v>
      </c>
      <c r="F633" s="15" t="s">
        <v>1958</v>
      </c>
      <c r="G633" t="s">
        <v>343</v>
      </c>
      <c r="H633" t="s">
        <v>19</v>
      </c>
      <c r="I633" s="1">
        <v>44670</v>
      </c>
      <c r="J633" s="2">
        <v>0</v>
      </c>
      <c r="K633" t="s">
        <v>20</v>
      </c>
      <c r="L633" t="s">
        <v>27</v>
      </c>
      <c r="M633" t="s">
        <v>47</v>
      </c>
      <c r="P633" t="s">
        <v>732</v>
      </c>
      <c r="R633" t="s">
        <v>799</v>
      </c>
      <c r="S633" t="s">
        <v>34</v>
      </c>
    </row>
    <row r="634" spans="1:19" hidden="1" x14ac:dyDescent="0.25">
      <c r="A634">
        <f t="shared" si="34"/>
        <v>632</v>
      </c>
      <c r="B634">
        <f t="shared" si="30"/>
        <v>4</v>
      </c>
      <c r="C634" s="4" t="s">
        <v>1960</v>
      </c>
      <c r="D634" t="s">
        <v>1959</v>
      </c>
      <c r="E634" t="s">
        <v>18</v>
      </c>
      <c r="F634" s="15" t="s">
        <v>1961</v>
      </c>
      <c r="G634" t="s">
        <v>52</v>
      </c>
      <c r="H634" t="s">
        <v>19</v>
      </c>
      <c r="I634" s="1">
        <v>44670</v>
      </c>
      <c r="J634" s="2">
        <v>0</v>
      </c>
      <c r="K634" t="s">
        <v>32</v>
      </c>
      <c r="L634" t="s">
        <v>27</v>
      </c>
      <c r="M634" t="s">
        <v>47</v>
      </c>
      <c r="P634" t="s">
        <v>732</v>
      </c>
      <c r="R634" t="s">
        <v>54</v>
      </c>
      <c r="S634" t="s">
        <v>34</v>
      </c>
    </row>
    <row r="635" spans="1:19" hidden="1" x14ac:dyDescent="0.25">
      <c r="A635">
        <f t="shared" si="34"/>
        <v>633</v>
      </c>
      <c r="B635">
        <f t="shared" si="30"/>
        <v>4</v>
      </c>
      <c r="C635" s="4" t="s">
        <v>1963</v>
      </c>
      <c r="D635" t="s">
        <v>1962</v>
      </c>
      <c r="E635" t="s">
        <v>18</v>
      </c>
      <c r="F635" s="15" t="s">
        <v>1964</v>
      </c>
      <c r="G635" t="s">
        <v>101</v>
      </c>
      <c r="H635" t="s">
        <v>19</v>
      </c>
      <c r="I635" s="1">
        <v>44671</v>
      </c>
      <c r="J635" s="2">
        <v>0.375</v>
      </c>
      <c r="K635" t="s">
        <v>32</v>
      </c>
      <c r="L635" t="s">
        <v>27</v>
      </c>
      <c r="M635" t="s">
        <v>717</v>
      </c>
      <c r="O635">
        <v>10</v>
      </c>
      <c r="R635" t="s">
        <v>102</v>
      </c>
      <c r="S635" t="s">
        <v>72</v>
      </c>
    </row>
    <row r="636" spans="1:19" hidden="1" x14ac:dyDescent="0.25">
      <c r="A636">
        <f t="shared" si="34"/>
        <v>634</v>
      </c>
      <c r="B636">
        <f t="shared" si="30"/>
        <v>4</v>
      </c>
      <c r="C636" s="4" t="s">
        <v>1966</v>
      </c>
      <c r="D636" t="s">
        <v>1965</v>
      </c>
      <c r="E636" t="s">
        <v>18</v>
      </c>
      <c r="F636" s="15" t="s">
        <v>1967</v>
      </c>
      <c r="G636" t="s">
        <v>66</v>
      </c>
      <c r="H636" t="s">
        <v>19</v>
      </c>
      <c r="I636" s="1">
        <v>44671</v>
      </c>
      <c r="J636" s="2">
        <v>0.41666666666666669</v>
      </c>
      <c r="K636" t="s">
        <v>32</v>
      </c>
      <c r="L636" t="s">
        <v>21</v>
      </c>
      <c r="M636" t="s">
        <v>22</v>
      </c>
      <c r="O636">
        <v>10</v>
      </c>
      <c r="R636" t="s">
        <v>1968</v>
      </c>
      <c r="S636" t="s">
        <v>34</v>
      </c>
    </row>
    <row r="637" spans="1:19" hidden="1" x14ac:dyDescent="0.25">
      <c r="A637">
        <f t="shared" si="34"/>
        <v>635</v>
      </c>
      <c r="B637">
        <f t="shared" si="30"/>
        <v>4</v>
      </c>
      <c r="C637" s="4" t="s">
        <v>1970</v>
      </c>
      <c r="D637" t="s">
        <v>1969</v>
      </c>
      <c r="E637" t="s">
        <v>18</v>
      </c>
      <c r="F637" s="15" t="s">
        <v>1971</v>
      </c>
      <c r="G637" t="s">
        <v>66</v>
      </c>
      <c r="H637" t="s">
        <v>19</v>
      </c>
      <c r="I637" s="1">
        <v>44671</v>
      </c>
      <c r="J637" s="2">
        <v>0.45833333333333331</v>
      </c>
      <c r="K637" t="s">
        <v>32</v>
      </c>
      <c r="L637" t="s">
        <v>63</v>
      </c>
      <c r="M637" t="s">
        <v>803</v>
      </c>
      <c r="O637">
        <v>10</v>
      </c>
      <c r="R637" t="s">
        <v>243</v>
      </c>
      <c r="S637" t="s">
        <v>34</v>
      </c>
    </row>
    <row r="638" spans="1:19" hidden="1" x14ac:dyDescent="0.25">
      <c r="A638">
        <f t="shared" si="34"/>
        <v>636</v>
      </c>
      <c r="B638">
        <f t="shared" si="30"/>
        <v>4</v>
      </c>
      <c r="C638" s="4" t="s">
        <v>1975</v>
      </c>
      <c r="D638" t="s">
        <v>1974</v>
      </c>
      <c r="E638" t="s">
        <v>18</v>
      </c>
      <c r="F638" s="15" t="s">
        <v>1976</v>
      </c>
      <c r="G638" t="s">
        <v>31</v>
      </c>
      <c r="H638" t="s">
        <v>19</v>
      </c>
      <c r="I638" s="1">
        <v>44671</v>
      </c>
      <c r="J638" s="2">
        <v>0.45833333333333331</v>
      </c>
      <c r="K638" t="s">
        <v>32</v>
      </c>
      <c r="L638" t="s">
        <v>27</v>
      </c>
      <c r="M638" t="s">
        <v>717</v>
      </c>
      <c r="O638">
        <v>10</v>
      </c>
      <c r="R638" t="s">
        <v>279</v>
      </c>
      <c r="S638" t="s">
        <v>34</v>
      </c>
    </row>
    <row r="639" spans="1:19" hidden="1" x14ac:dyDescent="0.25">
      <c r="A639">
        <f t="shared" si="34"/>
        <v>637</v>
      </c>
      <c r="B639">
        <f t="shared" si="30"/>
        <v>4</v>
      </c>
      <c r="C639" s="4" t="s">
        <v>1978</v>
      </c>
      <c r="D639" t="s">
        <v>1977</v>
      </c>
      <c r="E639" t="s">
        <v>18</v>
      </c>
      <c r="F639" s="15" t="s">
        <v>1979</v>
      </c>
      <c r="G639" t="s">
        <v>31</v>
      </c>
      <c r="H639" t="s">
        <v>19</v>
      </c>
      <c r="I639" s="1">
        <v>44671</v>
      </c>
      <c r="J639" s="2">
        <v>0.45833333333333331</v>
      </c>
      <c r="K639" t="s">
        <v>32</v>
      </c>
      <c r="L639" t="s">
        <v>27</v>
      </c>
      <c r="M639" t="s">
        <v>717</v>
      </c>
      <c r="O639">
        <v>10</v>
      </c>
      <c r="R639" t="s">
        <v>81</v>
      </c>
      <c r="S639" t="s">
        <v>34</v>
      </c>
    </row>
    <row r="640" spans="1:19" hidden="1" x14ac:dyDescent="0.25">
      <c r="A640">
        <f t="shared" si="34"/>
        <v>638</v>
      </c>
      <c r="B640">
        <f t="shared" si="30"/>
        <v>4</v>
      </c>
      <c r="C640" s="4" t="s">
        <v>1981</v>
      </c>
      <c r="D640" t="s">
        <v>1980</v>
      </c>
      <c r="E640" t="s">
        <v>18</v>
      </c>
      <c r="F640" s="15" t="s">
        <v>1982</v>
      </c>
      <c r="G640" t="s">
        <v>31</v>
      </c>
      <c r="H640" t="s">
        <v>19</v>
      </c>
      <c r="I640" s="1">
        <v>44671</v>
      </c>
      <c r="J640" s="2">
        <v>0.45833333333333331</v>
      </c>
      <c r="K640" t="s">
        <v>32</v>
      </c>
      <c r="L640" t="s">
        <v>27</v>
      </c>
      <c r="M640" t="s">
        <v>717</v>
      </c>
      <c r="O640">
        <v>10</v>
      </c>
      <c r="R640" t="s">
        <v>1271</v>
      </c>
      <c r="S640" t="s">
        <v>34</v>
      </c>
    </row>
    <row r="641" spans="1:19" hidden="1" x14ac:dyDescent="0.25">
      <c r="A641">
        <f t="shared" si="34"/>
        <v>639</v>
      </c>
      <c r="B641">
        <f t="shared" si="30"/>
        <v>4</v>
      </c>
      <c r="C641" s="4" t="s">
        <v>1984</v>
      </c>
      <c r="D641" t="s">
        <v>1983</v>
      </c>
      <c r="E641" t="s">
        <v>18</v>
      </c>
      <c r="F641" s="15" t="s">
        <v>1985</v>
      </c>
      <c r="G641" t="s">
        <v>31</v>
      </c>
      <c r="H641" t="s">
        <v>19</v>
      </c>
      <c r="I641" s="1">
        <v>44671</v>
      </c>
      <c r="J641" s="2">
        <v>0.58333333333333337</v>
      </c>
      <c r="K641" t="s">
        <v>32</v>
      </c>
      <c r="L641" t="s">
        <v>21</v>
      </c>
      <c r="M641" t="s">
        <v>22</v>
      </c>
      <c r="O641">
        <v>10</v>
      </c>
      <c r="R641" t="s">
        <v>1856</v>
      </c>
      <c r="S641" t="s">
        <v>34</v>
      </c>
    </row>
    <row r="642" spans="1:19" hidden="1" x14ac:dyDescent="0.25">
      <c r="A642">
        <f t="shared" si="34"/>
        <v>640</v>
      </c>
      <c r="B642">
        <f t="shared" si="30"/>
        <v>4</v>
      </c>
      <c r="C642" s="4" t="s">
        <v>1987</v>
      </c>
      <c r="D642" t="s">
        <v>1986</v>
      </c>
      <c r="E642" t="s">
        <v>18</v>
      </c>
      <c r="F642" s="15" t="s">
        <v>1988</v>
      </c>
      <c r="G642" t="s">
        <v>92</v>
      </c>
      <c r="H642" t="s">
        <v>19</v>
      </c>
      <c r="I642" s="1">
        <v>44671</v>
      </c>
      <c r="J642" s="2">
        <v>0.58333333333333337</v>
      </c>
      <c r="K642" t="s">
        <v>32</v>
      </c>
      <c r="L642" t="s">
        <v>21</v>
      </c>
      <c r="M642" t="s">
        <v>22</v>
      </c>
      <c r="O642">
        <v>10</v>
      </c>
      <c r="R642" t="s">
        <v>1989</v>
      </c>
      <c r="S642" t="s">
        <v>23</v>
      </c>
    </row>
    <row r="643" spans="1:19" hidden="1" x14ac:dyDescent="0.25">
      <c r="A643">
        <f t="shared" si="34"/>
        <v>641</v>
      </c>
      <c r="B643">
        <f t="shared" si="30"/>
        <v>4</v>
      </c>
      <c r="C643" s="4" t="s">
        <v>1991</v>
      </c>
      <c r="D643" t="s">
        <v>1990</v>
      </c>
      <c r="E643" t="s">
        <v>18</v>
      </c>
      <c r="F643" s="15" t="s">
        <v>1992</v>
      </c>
      <c r="G643" t="s">
        <v>84</v>
      </c>
      <c r="H643" t="s">
        <v>19</v>
      </c>
      <c r="I643" s="1">
        <v>44671</v>
      </c>
      <c r="J643" s="2">
        <v>0.58333333333333337</v>
      </c>
      <c r="K643" t="s">
        <v>32</v>
      </c>
      <c r="L643" t="s">
        <v>21</v>
      </c>
      <c r="M643" t="s">
        <v>22</v>
      </c>
      <c r="O643">
        <v>9</v>
      </c>
      <c r="R643" t="s">
        <v>85</v>
      </c>
      <c r="S643" t="s">
        <v>86</v>
      </c>
    </row>
    <row r="644" spans="1:19" hidden="1" x14ac:dyDescent="0.25">
      <c r="A644">
        <f t="shared" si="34"/>
        <v>642</v>
      </c>
      <c r="B644">
        <f t="shared" si="30"/>
        <v>4</v>
      </c>
      <c r="C644" s="4" t="s">
        <v>1994</v>
      </c>
      <c r="D644" t="s">
        <v>1993</v>
      </c>
      <c r="E644" t="s">
        <v>18</v>
      </c>
      <c r="F644" s="15" t="s">
        <v>1995</v>
      </c>
      <c r="G644" t="s">
        <v>70</v>
      </c>
      <c r="H644" t="s">
        <v>19</v>
      </c>
      <c r="I644" s="1">
        <v>44671</v>
      </c>
      <c r="J644" s="2">
        <v>0.625</v>
      </c>
      <c r="K644" t="s">
        <v>20</v>
      </c>
      <c r="L644" t="s">
        <v>27</v>
      </c>
      <c r="M644" t="s">
        <v>717</v>
      </c>
      <c r="R644" t="s">
        <v>1996</v>
      </c>
      <c r="S644" t="s">
        <v>72</v>
      </c>
    </row>
    <row r="645" spans="1:19" hidden="1" x14ac:dyDescent="0.25">
      <c r="A645">
        <f t="shared" si="34"/>
        <v>643</v>
      </c>
      <c r="B645">
        <f t="shared" si="30"/>
        <v>4</v>
      </c>
      <c r="C645" s="4" t="s">
        <v>1997</v>
      </c>
      <c r="D645" t="s">
        <v>764</v>
      </c>
      <c r="E645" t="s">
        <v>18</v>
      </c>
      <c r="F645" s="15" t="s">
        <v>766</v>
      </c>
      <c r="G645" t="s">
        <v>52</v>
      </c>
      <c r="H645" t="s">
        <v>19</v>
      </c>
      <c r="I645" s="1">
        <v>44671</v>
      </c>
      <c r="J645" s="2">
        <v>0.625</v>
      </c>
      <c r="K645" t="s">
        <v>20</v>
      </c>
      <c r="L645" t="s">
        <v>27</v>
      </c>
      <c r="M645" t="s">
        <v>717</v>
      </c>
      <c r="R645" t="s">
        <v>428</v>
      </c>
      <c r="S645" t="s">
        <v>34</v>
      </c>
    </row>
    <row r="646" spans="1:19" hidden="1" x14ac:dyDescent="0.25">
      <c r="A646">
        <f t="shared" si="34"/>
        <v>644</v>
      </c>
      <c r="B646">
        <f t="shared" si="30"/>
        <v>4</v>
      </c>
      <c r="C646" s="4" t="s">
        <v>1999</v>
      </c>
      <c r="D646" t="s">
        <v>1998</v>
      </c>
      <c r="E646" t="s">
        <v>18</v>
      </c>
      <c r="F646" s="15" t="s">
        <v>2000</v>
      </c>
      <c r="G646" t="s">
        <v>31</v>
      </c>
      <c r="H646" t="s">
        <v>19</v>
      </c>
      <c r="I646" s="1">
        <v>44671</v>
      </c>
      <c r="J646" s="2">
        <v>0.66666666666666663</v>
      </c>
      <c r="K646" t="s">
        <v>32</v>
      </c>
      <c r="L646" t="s">
        <v>21</v>
      </c>
      <c r="M646" t="s">
        <v>22</v>
      </c>
      <c r="O646">
        <v>10</v>
      </c>
      <c r="R646" t="s">
        <v>81</v>
      </c>
      <c r="S646" t="s">
        <v>34</v>
      </c>
    </row>
    <row r="647" spans="1:19" hidden="1" x14ac:dyDescent="0.25">
      <c r="A647">
        <f t="shared" si="34"/>
        <v>645</v>
      </c>
      <c r="B647">
        <f t="shared" si="30"/>
        <v>4</v>
      </c>
      <c r="C647" s="4" t="s">
        <v>2002</v>
      </c>
      <c r="D647" t="s">
        <v>2001</v>
      </c>
      <c r="E647" t="s">
        <v>18</v>
      </c>
      <c r="F647" s="15" t="s">
        <v>2003</v>
      </c>
      <c r="G647" t="s">
        <v>31</v>
      </c>
      <c r="H647" t="s">
        <v>19</v>
      </c>
      <c r="I647" s="1">
        <v>44671</v>
      </c>
      <c r="J647" s="2">
        <v>0.66666666666666663</v>
      </c>
      <c r="K647" t="s">
        <v>32</v>
      </c>
      <c r="L647" t="s">
        <v>21</v>
      </c>
      <c r="M647" t="s">
        <v>22</v>
      </c>
      <c r="O647">
        <v>10</v>
      </c>
      <c r="R647" t="s">
        <v>81</v>
      </c>
      <c r="S647" t="s">
        <v>34</v>
      </c>
    </row>
    <row r="648" spans="1:19" hidden="1" x14ac:dyDescent="0.25">
      <c r="A648">
        <f t="shared" si="34"/>
        <v>646</v>
      </c>
      <c r="B648">
        <f t="shared" ref="B648:B711" si="35">MONTH(I648)</f>
        <v>4</v>
      </c>
      <c r="C648" s="4" t="s">
        <v>2005</v>
      </c>
      <c r="D648" t="s">
        <v>2004</v>
      </c>
      <c r="E648" t="s">
        <v>18</v>
      </c>
      <c r="F648" s="15" t="s">
        <v>2006</v>
      </c>
      <c r="G648" t="s">
        <v>31</v>
      </c>
      <c r="H648" t="s">
        <v>19</v>
      </c>
      <c r="I648" s="1">
        <v>44671</v>
      </c>
      <c r="J648" s="2">
        <v>0.66666666666666663</v>
      </c>
      <c r="K648" t="s">
        <v>32</v>
      </c>
      <c r="L648" t="s">
        <v>21</v>
      </c>
      <c r="M648" t="s">
        <v>22</v>
      </c>
      <c r="O648">
        <v>9</v>
      </c>
      <c r="R648" t="s">
        <v>1856</v>
      </c>
      <c r="S648" t="s">
        <v>34</v>
      </c>
    </row>
    <row r="649" spans="1:19" hidden="1" x14ac:dyDescent="0.25">
      <c r="A649">
        <f t="shared" si="34"/>
        <v>647</v>
      </c>
      <c r="B649">
        <f t="shared" si="35"/>
        <v>4</v>
      </c>
      <c r="C649" s="4" t="s">
        <v>2008</v>
      </c>
      <c r="D649" t="s">
        <v>2007</v>
      </c>
      <c r="E649" t="s">
        <v>18</v>
      </c>
      <c r="F649" s="15" t="s">
        <v>2009</v>
      </c>
      <c r="G649" t="s">
        <v>66</v>
      </c>
      <c r="H649" t="s">
        <v>19</v>
      </c>
      <c r="I649" s="1">
        <v>44671</v>
      </c>
      <c r="J649" s="2">
        <v>0</v>
      </c>
      <c r="K649" t="s">
        <v>32</v>
      </c>
      <c r="L649" t="s">
        <v>27</v>
      </c>
      <c r="M649" t="s">
        <v>47</v>
      </c>
      <c r="P649" t="s">
        <v>139</v>
      </c>
      <c r="R649" t="s">
        <v>2010</v>
      </c>
      <c r="S649" t="s">
        <v>34</v>
      </c>
    </row>
    <row r="650" spans="1:19" hidden="1" x14ac:dyDescent="0.25">
      <c r="A650">
        <f t="shared" ref="A650:A657" si="36">ROW(648:2621)</f>
        <v>648</v>
      </c>
      <c r="B650">
        <f t="shared" si="35"/>
        <v>4</v>
      </c>
      <c r="C650" s="4" t="s">
        <v>2012</v>
      </c>
      <c r="D650" t="s">
        <v>2011</v>
      </c>
      <c r="E650" t="s">
        <v>18</v>
      </c>
      <c r="F650" s="15" t="s">
        <v>2013</v>
      </c>
      <c r="G650" t="s">
        <v>31</v>
      </c>
      <c r="H650" t="s">
        <v>19</v>
      </c>
      <c r="I650" s="1">
        <v>44671</v>
      </c>
      <c r="J650" s="2">
        <v>0</v>
      </c>
      <c r="K650" t="s">
        <v>32</v>
      </c>
      <c r="L650" t="s">
        <v>21</v>
      </c>
      <c r="M650" t="s">
        <v>47</v>
      </c>
      <c r="P650" t="s">
        <v>139</v>
      </c>
      <c r="R650" t="s">
        <v>33</v>
      </c>
      <c r="S650" t="s">
        <v>34</v>
      </c>
    </row>
    <row r="651" spans="1:19" hidden="1" x14ac:dyDescent="0.25">
      <c r="A651">
        <f t="shared" si="36"/>
        <v>649</v>
      </c>
      <c r="B651">
        <f t="shared" si="35"/>
        <v>4</v>
      </c>
      <c r="C651" s="4" t="s">
        <v>2015</v>
      </c>
      <c r="D651" t="s">
        <v>2014</v>
      </c>
      <c r="E651" t="s">
        <v>18</v>
      </c>
      <c r="F651" s="15" t="s">
        <v>2016</v>
      </c>
      <c r="G651" t="s">
        <v>66</v>
      </c>
      <c r="H651" t="s">
        <v>19</v>
      </c>
      <c r="I651" s="1">
        <v>44673</v>
      </c>
      <c r="J651" s="2">
        <v>0.41666666666666669</v>
      </c>
      <c r="K651" t="s">
        <v>32</v>
      </c>
      <c r="L651" t="s">
        <v>27</v>
      </c>
      <c r="M651" t="s">
        <v>22</v>
      </c>
      <c r="O651">
        <v>10</v>
      </c>
      <c r="R651" t="s">
        <v>2017</v>
      </c>
      <c r="S651" t="s">
        <v>34</v>
      </c>
    </row>
    <row r="652" spans="1:19" hidden="1" x14ac:dyDescent="0.25">
      <c r="A652">
        <f t="shared" si="36"/>
        <v>650</v>
      </c>
      <c r="B652">
        <f t="shared" si="35"/>
        <v>4</v>
      </c>
      <c r="C652" s="4" t="s">
        <v>2019</v>
      </c>
      <c r="D652" t="s">
        <v>2018</v>
      </c>
      <c r="E652" t="s">
        <v>18</v>
      </c>
      <c r="F652" s="15" t="s">
        <v>2020</v>
      </c>
      <c r="G652" t="s">
        <v>52</v>
      </c>
      <c r="H652" t="s">
        <v>19</v>
      </c>
      <c r="I652" s="1">
        <v>44673</v>
      </c>
      <c r="J652" s="2">
        <v>0.41666666666666669</v>
      </c>
      <c r="K652" t="s">
        <v>32</v>
      </c>
      <c r="L652" t="s">
        <v>21</v>
      </c>
      <c r="M652" t="s">
        <v>22</v>
      </c>
      <c r="O652">
        <v>10</v>
      </c>
      <c r="R652" t="s">
        <v>54</v>
      </c>
      <c r="S652" t="s">
        <v>34</v>
      </c>
    </row>
    <row r="653" spans="1:19" hidden="1" x14ac:dyDescent="0.25">
      <c r="A653">
        <f t="shared" si="36"/>
        <v>651</v>
      </c>
      <c r="B653">
        <f t="shared" si="35"/>
        <v>4</v>
      </c>
      <c r="C653" s="4" t="s">
        <v>2022</v>
      </c>
      <c r="D653" t="s">
        <v>2021</v>
      </c>
      <c r="E653" t="s">
        <v>18</v>
      </c>
      <c r="F653" s="15" t="s">
        <v>2023</v>
      </c>
      <c r="G653" t="s">
        <v>66</v>
      </c>
      <c r="H653" t="s">
        <v>19</v>
      </c>
      <c r="I653" s="1">
        <v>44673</v>
      </c>
      <c r="J653" s="2">
        <v>0.41666666666666669</v>
      </c>
      <c r="K653" t="s">
        <v>32</v>
      </c>
      <c r="L653" t="s">
        <v>21</v>
      </c>
      <c r="M653" t="s">
        <v>22</v>
      </c>
      <c r="O653">
        <v>10</v>
      </c>
      <c r="R653" t="s">
        <v>67</v>
      </c>
      <c r="S653" t="s">
        <v>34</v>
      </c>
    </row>
    <row r="654" spans="1:19" hidden="1" x14ac:dyDescent="0.25">
      <c r="A654">
        <f t="shared" si="36"/>
        <v>652</v>
      </c>
      <c r="B654">
        <f t="shared" si="35"/>
        <v>4</v>
      </c>
      <c r="C654" s="4" t="s">
        <v>2025</v>
      </c>
      <c r="D654" t="s">
        <v>2024</v>
      </c>
      <c r="E654" t="s">
        <v>18</v>
      </c>
      <c r="F654" s="15" t="s">
        <v>2026</v>
      </c>
      <c r="G654" t="s">
        <v>31</v>
      </c>
      <c r="H654" t="s">
        <v>19</v>
      </c>
      <c r="I654" s="1">
        <v>44673</v>
      </c>
      <c r="J654" s="2">
        <v>0.45833333333333331</v>
      </c>
      <c r="K654" t="s">
        <v>32</v>
      </c>
      <c r="L654" t="s">
        <v>27</v>
      </c>
      <c r="M654" t="s">
        <v>717</v>
      </c>
      <c r="O654">
        <v>10</v>
      </c>
      <c r="R654" t="s">
        <v>81</v>
      </c>
      <c r="S654" t="s">
        <v>34</v>
      </c>
    </row>
    <row r="655" spans="1:19" hidden="1" x14ac:dyDescent="0.25">
      <c r="A655">
        <f t="shared" si="36"/>
        <v>653</v>
      </c>
      <c r="B655">
        <f t="shared" si="35"/>
        <v>4</v>
      </c>
      <c r="C655" s="4" t="s">
        <v>2028</v>
      </c>
      <c r="D655" t="s">
        <v>2027</v>
      </c>
      <c r="E655" t="s">
        <v>18</v>
      </c>
      <c r="F655" s="15" t="s">
        <v>2029</v>
      </c>
      <c r="G655" t="s">
        <v>752</v>
      </c>
      <c r="H655" t="s">
        <v>19</v>
      </c>
      <c r="I655" s="1">
        <v>44673</v>
      </c>
      <c r="J655" s="2">
        <v>0.45833333333333331</v>
      </c>
      <c r="K655" t="s">
        <v>32</v>
      </c>
      <c r="L655" t="s">
        <v>27</v>
      </c>
      <c r="M655" t="s">
        <v>717</v>
      </c>
      <c r="O655">
        <v>10</v>
      </c>
      <c r="R655" t="s">
        <v>2210</v>
      </c>
      <c r="S655" t="s">
        <v>86</v>
      </c>
    </row>
    <row r="656" spans="1:19" hidden="1" x14ac:dyDescent="0.25">
      <c r="A656">
        <f t="shared" si="36"/>
        <v>654</v>
      </c>
      <c r="B656">
        <f t="shared" si="35"/>
        <v>4</v>
      </c>
      <c r="C656" s="4" t="s">
        <v>2031</v>
      </c>
      <c r="D656" t="s">
        <v>2030</v>
      </c>
      <c r="E656" t="s">
        <v>18</v>
      </c>
      <c r="F656" s="15" t="s">
        <v>2032</v>
      </c>
      <c r="G656" t="s">
        <v>752</v>
      </c>
      <c r="H656" t="s">
        <v>19</v>
      </c>
      <c r="I656" s="1">
        <v>44673</v>
      </c>
      <c r="J656" s="2">
        <v>0.625</v>
      </c>
      <c r="K656" t="s">
        <v>32</v>
      </c>
      <c r="L656" t="s">
        <v>27</v>
      </c>
      <c r="M656" t="s">
        <v>717</v>
      </c>
      <c r="O656">
        <v>10</v>
      </c>
      <c r="R656" t="s">
        <v>2033</v>
      </c>
      <c r="S656" t="s">
        <v>86</v>
      </c>
    </row>
    <row r="657" spans="1:19" hidden="1" x14ac:dyDescent="0.25">
      <c r="A657">
        <f t="shared" si="36"/>
        <v>655</v>
      </c>
      <c r="B657">
        <f t="shared" si="35"/>
        <v>4</v>
      </c>
      <c r="C657" s="4" t="s">
        <v>2035</v>
      </c>
      <c r="D657" t="s">
        <v>2034</v>
      </c>
      <c r="E657" t="s">
        <v>18</v>
      </c>
      <c r="F657" s="15" t="s">
        <v>2036</v>
      </c>
      <c r="G657" t="s">
        <v>31</v>
      </c>
      <c r="H657" t="s">
        <v>19</v>
      </c>
      <c r="I657" s="1">
        <v>44673</v>
      </c>
      <c r="J657" s="2">
        <v>0.66666666666666663</v>
      </c>
      <c r="K657" t="s">
        <v>32</v>
      </c>
      <c r="L657" t="s">
        <v>21</v>
      </c>
      <c r="M657" t="s">
        <v>22</v>
      </c>
      <c r="O657">
        <v>9</v>
      </c>
      <c r="R657" t="s">
        <v>2037</v>
      </c>
      <c r="S657" t="s">
        <v>34</v>
      </c>
    </row>
    <row r="658" spans="1:19" hidden="1" x14ac:dyDescent="0.25">
      <c r="A658">
        <f t="shared" ref="A658:A689" si="37">ROW(656:2630)</f>
        <v>656</v>
      </c>
      <c r="B658">
        <f t="shared" si="35"/>
        <v>4</v>
      </c>
      <c r="C658" s="4" t="s">
        <v>2042</v>
      </c>
      <c r="D658" t="s">
        <v>2041</v>
      </c>
      <c r="E658" t="s">
        <v>18</v>
      </c>
      <c r="F658" s="15" t="s">
        <v>2043</v>
      </c>
      <c r="G658" t="s">
        <v>31</v>
      </c>
      <c r="H658" t="s">
        <v>19</v>
      </c>
      <c r="I658" s="1">
        <v>44673</v>
      </c>
      <c r="J658" s="2">
        <v>0</v>
      </c>
      <c r="K658" t="s">
        <v>32</v>
      </c>
      <c r="L658" t="s">
        <v>21</v>
      </c>
      <c r="M658" t="s">
        <v>47</v>
      </c>
      <c r="P658" t="s">
        <v>139</v>
      </c>
      <c r="R658" t="s">
        <v>81</v>
      </c>
      <c r="S658" t="s">
        <v>34</v>
      </c>
    </row>
    <row r="659" spans="1:19" hidden="1" x14ac:dyDescent="0.25">
      <c r="A659">
        <f t="shared" si="37"/>
        <v>657</v>
      </c>
      <c r="B659">
        <f t="shared" si="35"/>
        <v>4</v>
      </c>
      <c r="C659" s="4" t="s">
        <v>2047</v>
      </c>
      <c r="D659" t="s">
        <v>2044</v>
      </c>
      <c r="E659" t="s">
        <v>18</v>
      </c>
      <c r="F659" s="15" t="s">
        <v>2045</v>
      </c>
      <c r="G659" t="s">
        <v>66</v>
      </c>
      <c r="H659" t="s">
        <v>19</v>
      </c>
      <c r="I659" s="1">
        <v>44673</v>
      </c>
      <c r="J659" s="2">
        <v>0</v>
      </c>
      <c r="K659" t="s">
        <v>20</v>
      </c>
      <c r="L659" t="s">
        <v>27</v>
      </c>
      <c r="M659" t="s">
        <v>47</v>
      </c>
      <c r="P659" t="s">
        <v>732</v>
      </c>
      <c r="R659" t="s">
        <v>2046</v>
      </c>
      <c r="S659" t="s">
        <v>34</v>
      </c>
    </row>
    <row r="660" spans="1:19" hidden="1" x14ac:dyDescent="0.25">
      <c r="A660">
        <f t="shared" si="37"/>
        <v>658</v>
      </c>
      <c r="B660">
        <f t="shared" si="35"/>
        <v>4</v>
      </c>
      <c r="C660" s="4" t="s">
        <v>1279</v>
      </c>
      <c r="D660" t="s">
        <v>1278</v>
      </c>
      <c r="E660" t="s">
        <v>18</v>
      </c>
      <c r="F660" s="15" t="s">
        <v>1280</v>
      </c>
      <c r="G660" t="s">
        <v>304</v>
      </c>
      <c r="H660" t="s">
        <v>19</v>
      </c>
      <c r="I660" s="1">
        <v>44673</v>
      </c>
      <c r="J660" s="2">
        <v>0</v>
      </c>
      <c r="K660" t="s">
        <v>32</v>
      </c>
      <c r="L660" t="s">
        <v>21</v>
      </c>
      <c r="M660" t="s">
        <v>47</v>
      </c>
      <c r="P660" t="s">
        <v>732</v>
      </c>
      <c r="R660" t="s">
        <v>571</v>
      </c>
      <c r="S660" t="s">
        <v>72</v>
      </c>
    </row>
    <row r="661" spans="1:19" hidden="1" x14ac:dyDescent="0.25">
      <c r="A661">
        <f t="shared" si="37"/>
        <v>659</v>
      </c>
      <c r="B661">
        <f t="shared" si="35"/>
        <v>4</v>
      </c>
      <c r="C661" s="4" t="s">
        <v>2049</v>
      </c>
      <c r="D661" t="s">
        <v>2048</v>
      </c>
      <c r="E661" t="s">
        <v>18</v>
      </c>
      <c r="F661" s="15" t="s">
        <v>2050</v>
      </c>
      <c r="G661" t="s">
        <v>101</v>
      </c>
      <c r="H661" t="s">
        <v>19</v>
      </c>
      <c r="I661" s="1">
        <v>44676</v>
      </c>
      <c r="J661" s="2">
        <v>0.375</v>
      </c>
      <c r="K661" t="s">
        <v>20</v>
      </c>
      <c r="L661" t="s">
        <v>27</v>
      </c>
      <c r="M661" t="s">
        <v>22</v>
      </c>
      <c r="R661" t="s">
        <v>102</v>
      </c>
      <c r="S661" t="s">
        <v>72</v>
      </c>
    </row>
    <row r="662" spans="1:19" hidden="1" x14ac:dyDescent="0.25">
      <c r="A662">
        <f t="shared" si="37"/>
        <v>660</v>
      </c>
      <c r="B662">
        <f t="shared" si="35"/>
        <v>4</v>
      </c>
      <c r="C662" s="4" t="s">
        <v>2052</v>
      </c>
      <c r="D662" t="s">
        <v>2051</v>
      </c>
      <c r="E662" t="s">
        <v>18</v>
      </c>
      <c r="F662" s="15" t="s">
        <v>2053</v>
      </c>
      <c r="G662" t="s">
        <v>147</v>
      </c>
      <c r="H662" t="s">
        <v>19</v>
      </c>
      <c r="I662" s="1">
        <v>44676</v>
      </c>
      <c r="J662" s="2">
        <v>0.45833333333333331</v>
      </c>
      <c r="K662" t="s">
        <v>20</v>
      </c>
      <c r="L662" t="s">
        <v>27</v>
      </c>
      <c r="M662" t="s">
        <v>717</v>
      </c>
      <c r="R662" t="s">
        <v>2054</v>
      </c>
      <c r="S662" t="s">
        <v>135</v>
      </c>
    </row>
    <row r="663" spans="1:19" hidden="1" x14ac:dyDescent="0.25">
      <c r="A663">
        <f t="shared" si="37"/>
        <v>661</v>
      </c>
      <c r="B663">
        <f t="shared" si="35"/>
        <v>4</v>
      </c>
      <c r="C663" s="4" t="s">
        <v>2055</v>
      </c>
      <c r="D663" t="s">
        <v>1946</v>
      </c>
      <c r="E663" t="s">
        <v>18</v>
      </c>
      <c r="F663" s="15" t="s">
        <v>1948</v>
      </c>
      <c r="G663" t="s">
        <v>52</v>
      </c>
      <c r="H663" t="s">
        <v>19</v>
      </c>
      <c r="I663" s="1">
        <v>44676</v>
      </c>
      <c r="J663" s="2">
        <v>0.625</v>
      </c>
      <c r="K663" t="s">
        <v>20</v>
      </c>
      <c r="L663" t="s">
        <v>27</v>
      </c>
      <c r="M663" t="s">
        <v>717</v>
      </c>
      <c r="R663" t="s">
        <v>268</v>
      </c>
      <c r="S663" t="s">
        <v>34</v>
      </c>
    </row>
    <row r="664" spans="1:19" hidden="1" x14ac:dyDescent="0.25">
      <c r="A664">
        <f t="shared" si="37"/>
        <v>662</v>
      </c>
      <c r="B664">
        <f t="shared" si="35"/>
        <v>4</v>
      </c>
      <c r="C664" s="4" t="s">
        <v>2056</v>
      </c>
      <c r="D664" t="s">
        <v>1671</v>
      </c>
      <c r="E664" t="s">
        <v>18</v>
      </c>
      <c r="F664" s="15" t="s">
        <v>1673</v>
      </c>
      <c r="G664" t="s">
        <v>70</v>
      </c>
      <c r="H664" t="s">
        <v>19</v>
      </c>
      <c r="I664" s="1">
        <v>44676</v>
      </c>
      <c r="J664" s="2">
        <v>0.66666666666666663</v>
      </c>
      <c r="K664" t="s">
        <v>20</v>
      </c>
      <c r="L664" t="s">
        <v>21</v>
      </c>
      <c r="M664" t="s">
        <v>22</v>
      </c>
      <c r="R664" t="s">
        <v>2318</v>
      </c>
      <c r="S664" t="s">
        <v>72</v>
      </c>
    </row>
    <row r="665" spans="1:19" hidden="1" x14ac:dyDescent="0.25">
      <c r="A665">
        <f t="shared" si="37"/>
        <v>663</v>
      </c>
      <c r="B665">
        <f t="shared" si="35"/>
        <v>4</v>
      </c>
      <c r="C665" s="4" t="s">
        <v>2058</v>
      </c>
      <c r="D665" t="s">
        <v>2057</v>
      </c>
      <c r="E665" t="s">
        <v>18</v>
      </c>
      <c r="F665" s="15" t="s">
        <v>2059</v>
      </c>
      <c r="G665" t="s">
        <v>31</v>
      </c>
      <c r="H665" t="s">
        <v>19</v>
      </c>
      <c r="I665" s="1">
        <v>44676</v>
      </c>
      <c r="J665" s="2">
        <v>0.66666666666666663</v>
      </c>
      <c r="K665" t="s">
        <v>32</v>
      </c>
      <c r="L665" t="s">
        <v>21</v>
      </c>
      <c r="M665" t="s">
        <v>22</v>
      </c>
      <c r="O665">
        <v>10</v>
      </c>
      <c r="R665" t="s">
        <v>81</v>
      </c>
      <c r="S665" t="s">
        <v>34</v>
      </c>
    </row>
    <row r="666" spans="1:19" hidden="1" x14ac:dyDescent="0.25">
      <c r="A666">
        <f t="shared" si="37"/>
        <v>664</v>
      </c>
      <c r="B666">
        <f t="shared" si="35"/>
        <v>4</v>
      </c>
      <c r="C666" s="4" t="s">
        <v>2061</v>
      </c>
      <c r="D666" t="s">
        <v>2060</v>
      </c>
      <c r="E666" t="s">
        <v>18</v>
      </c>
      <c r="F666" s="15" t="s">
        <v>2062</v>
      </c>
      <c r="G666" t="s">
        <v>92</v>
      </c>
      <c r="H666" t="s">
        <v>19</v>
      </c>
      <c r="I666" s="1">
        <v>44677</v>
      </c>
      <c r="J666" s="2">
        <v>0.58333333333333337</v>
      </c>
      <c r="K666" t="s">
        <v>32</v>
      </c>
      <c r="L666" t="s">
        <v>21</v>
      </c>
      <c r="M666" t="s">
        <v>22</v>
      </c>
      <c r="O666">
        <v>6</v>
      </c>
      <c r="R666" t="s">
        <v>483</v>
      </c>
      <c r="S666" t="s">
        <v>23</v>
      </c>
    </row>
    <row r="667" spans="1:19" hidden="1" x14ac:dyDescent="0.25">
      <c r="A667">
        <f t="shared" si="37"/>
        <v>665</v>
      </c>
      <c r="B667">
        <f t="shared" si="35"/>
        <v>4</v>
      </c>
      <c r="C667" s="4" t="s">
        <v>2064</v>
      </c>
      <c r="D667" t="s">
        <v>2063</v>
      </c>
      <c r="E667" t="s">
        <v>18</v>
      </c>
      <c r="F667" s="15" t="s">
        <v>2065</v>
      </c>
      <c r="G667" t="s">
        <v>31</v>
      </c>
      <c r="H667" t="s">
        <v>19</v>
      </c>
      <c r="I667" s="1">
        <v>44677</v>
      </c>
      <c r="J667" s="2">
        <v>0.58333333333333337</v>
      </c>
      <c r="K667" t="s">
        <v>32</v>
      </c>
      <c r="L667" t="s">
        <v>21</v>
      </c>
      <c r="M667" t="s">
        <v>22</v>
      </c>
      <c r="O667">
        <v>10</v>
      </c>
      <c r="R667" t="s">
        <v>271</v>
      </c>
      <c r="S667" t="s">
        <v>34</v>
      </c>
    </row>
    <row r="668" spans="1:19" hidden="1" x14ac:dyDescent="0.25">
      <c r="A668">
        <f t="shared" si="37"/>
        <v>666</v>
      </c>
      <c r="B668">
        <f t="shared" si="35"/>
        <v>4</v>
      </c>
      <c r="C668" s="4" t="s">
        <v>2067</v>
      </c>
      <c r="D668" t="s">
        <v>2066</v>
      </c>
      <c r="E668" t="s">
        <v>18</v>
      </c>
      <c r="F668" s="15" t="s">
        <v>2068</v>
      </c>
      <c r="G668" t="s">
        <v>31</v>
      </c>
      <c r="H668" t="s">
        <v>19</v>
      </c>
      <c r="I668" s="1">
        <v>44677</v>
      </c>
      <c r="J668" s="2">
        <v>0.625</v>
      </c>
      <c r="K668" t="s">
        <v>32</v>
      </c>
      <c r="L668" t="s">
        <v>27</v>
      </c>
      <c r="M668" t="s">
        <v>239</v>
      </c>
      <c r="O668">
        <v>10</v>
      </c>
      <c r="R668" t="s">
        <v>156</v>
      </c>
      <c r="S668" t="s">
        <v>34</v>
      </c>
    </row>
    <row r="669" spans="1:19" hidden="1" x14ac:dyDescent="0.25">
      <c r="A669">
        <f t="shared" si="37"/>
        <v>667</v>
      </c>
      <c r="B669">
        <f t="shared" si="35"/>
        <v>4</v>
      </c>
      <c r="C669" s="4" t="s">
        <v>2070</v>
      </c>
      <c r="D669" t="s">
        <v>2069</v>
      </c>
      <c r="E669" t="s">
        <v>18</v>
      </c>
      <c r="F669" s="15" t="s">
        <v>2071</v>
      </c>
      <c r="G669" t="s">
        <v>66</v>
      </c>
      <c r="H669" t="s">
        <v>19</v>
      </c>
      <c r="I669" s="1">
        <v>44677</v>
      </c>
      <c r="J669" s="2">
        <v>0.625</v>
      </c>
      <c r="K669" t="s">
        <v>32</v>
      </c>
      <c r="L669" t="s">
        <v>27</v>
      </c>
      <c r="M669" t="s">
        <v>239</v>
      </c>
      <c r="R669" t="s">
        <v>406</v>
      </c>
      <c r="S669" t="s">
        <v>34</v>
      </c>
    </row>
    <row r="670" spans="1:19" hidden="1" x14ac:dyDescent="0.25">
      <c r="A670">
        <f t="shared" si="37"/>
        <v>668</v>
      </c>
      <c r="B670">
        <f t="shared" si="35"/>
        <v>4</v>
      </c>
      <c r="C670" s="4" t="s">
        <v>2073</v>
      </c>
      <c r="D670" t="s">
        <v>2072</v>
      </c>
      <c r="E670" t="s">
        <v>18</v>
      </c>
      <c r="F670" s="15" t="s">
        <v>2074</v>
      </c>
      <c r="G670" t="s">
        <v>43</v>
      </c>
      <c r="H670" t="s">
        <v>19</v>
      </c>
      <c r="I670" s="1">
        <v>44678</v>
      </c>
      <c r="J670" s="2">
        <v>0.41666666666666669</v>
      </c>
      <c r="K670" t="s">
        <v>32</v>
      </c>
      <c r="L670" t="s">
        <v>27</v>
      </c>
      <c r="M670" t="s">
        <v>717</v>
      </c>
      <c r="O670">
        <v>10</v>
      </c>
      <c r="Q670" t="s">
        <v>2149</v>
      </c>
      <c r="R670" t="s">
        <v>1797</v>
      </c>
      <c r="S670" t="s">
        <v>23</v>
      </c>
    </row>
    <row r="671" spans="1:19" hidden="1" x14ac:dyDescent="0.25">
      <c r="A671">
        <f t="shared" si="37"/>
        <v>669</v>
      </c>
      <c r="B671">
        <f t="shared" si="35"/>
        <v>4</v>
      </c>
      <c r="C671" s="4" t="s">
        <v>2075</v>
      </c>
      <c r="D671" t="s">
        <v>2011</v>
      </c>
      <c r="E671" t="s">
        <v>18</v>
      </c>
      <c r="F671" s="15" t="s">
        <v>2013</v>
      </c>
      <c r="G671" t="s">
        <v>31</v>
      </c>
      <c r="H671" t="s">
        <v>19</v>
      </c>
      <c r="I671" s="1">
        <v>44678</v>
      </c>
      <c r="J671" s="2">
        <v>0.66666666666666663</v>
      </c>
      <c r="K671" t="s">
        <v>20</v>
      </c>
      <c r="L671" t="s">
        <v>21</v>
      </c>
      <c r="M671" t="s">
        <v>239</v>
      </c>
      <c r="R671" t="s">
        <v>33</v>
      </c>
      <c r="S671" t="s">
        <v>34</v>
      </c>
    </row>
    <row r="672" spans="1:19" hidden="1" x14ac:dyDescent="0.25">
      <c r="A672">
        <f t="shared" si="37"/>
        <v>670</v>
      </c>
      <c r="B672">
        <f t="shared" si="35"/>
        <v>4</v>
      </c>
      <c r="C672" s="4" t="s">
        <v>2076</v>
      </c>
      <c r="D672" t="s">
        <v>1264</v>
      </c>
      <c r="E672" t="s">
        <v>18</v>
      </c>
      <c r="F672" s="15" t="s">
        <v>1266</v>
      </c>
      <c r="G672" t="s">
        <v>92</v>
      </c>
      <c r="H672" t="s">
        <v>19</v>
      </c>
      <c r="I672" s="1">
        <v>44679</v>
      </c>
      <c r="J672" s="2">
        <v>0</v>
      </c>
      <c r="K672" t="s">
        <v>32</v>
      </c>
      <c r="L672" t="s">
        <v>21</v>
      </c>
      <c r="M672" t="s">
        <v>47</v>
      </c>
      <c r="P672" t="s">
        <v>139</v>
      </c>
      <c r="R672" t="s">
        <v>240</v>
      </c>
      <c r="S672" t="s">
        <v>872</v>
      </c>
    </row>
    <row r="673" spans="1:19" hidden="1" x14ac:dyDescent="0.25">
      <c r="A673">
        <f t="shared" si="37"/>
        <v>671</v>
      </c>
      <c r="B673">
        <f t="shared" si="35"/>
        <v>4</v>
      </c>
      <c r="C673" s="4" t="s">
        <v>2079</v>
      </c>
      <c r="D673" t="s">
        <v>2077</v>
      </c>
      <c r="E673" t="s">
        <v>18</v>
      </c>
      <c r="F673" s="15" t="s">
        <v>2078</v>
      </c>
      <c r="G673" t="s">
        <v>84</v>
      </c>
      <c r="H673" t="s">
        <v>19</v>
      </c>
      <c r="I673" s="1">
        <v>44679</v>
      </c>
      <c r="J673" s="2">
        <v>0</v>
      </c>
      <c r="K673" t="s">
        <v>20</v>
      </c>
      <c r="L673" t="s">
        <v>21</v>
      </c>
      <c r="M673" t="s">
        <v>47</v>
      </c>
      <c r="P673" t="s">
        <v>74</v>
      </c>
      <c r="R673" t="s">
        <v>2080</v>
      </c>
      <c r="S673" t="s">
        <v>86</v>
      </c>
    </row>
    <row r="674" spans="1:19" hidden="1" x14ac:dyDescent="0.25">
      <c r="A674">
        <f t="shared" si="37"/>
        <v>672</v>
      </c>
      <c r="B674">
        <f t="shared" si="35"/>
        <v>4</v>
      </c>
      <c r="C674" s="4" t="s">
        <v>2082</v>
      </c>
      <c r="D674" t="s">
        <v>2081</v>
      </c>
      <c r="E674" t="s">
        <v>18</v>
      </c>
      <c r="F674" s="15" t="s">
        <v>2083</v>
      </c>
      <c r="G674" t="s">
        <v>31</v>
      </c>
      <c r="H674" t="s">
        <v>19</v>
      </c>
      <c r="I674" s="1">
        <v>44679</v>
      </c>
      <c r="J674" s="2">
        <v>0</v>
      </c>
      <c r="K674" t="s">
        <v>32</v>
      </c>
      <c r="L674" t="s">
        <v>21</v>
      </c>
      <c r="M674" t="s">
        <v>47</v>
      </c>
      <c r="P674" t="s">
        <v>139</v>
      </c>
      <c r="R674" t="s">
        <v>152</v>
      </c>
      <c r="S674" t="s">
        <v>34</v>
      </c>
    </row>
    <row r="675" spans="1:19" hidden="1" x14ac:dyDescent="0.25">
      <c r="A675">
        <f t="shared" si="37"/>
        <v>673</v>
      </c>
      <c r="B675">
        <f t="shared" si="35"/>
        <v>4</v>
      </c>
      <c r="C675" s="4" t="s">
        <v>2085</v>
      </c>
      <c r="D675" t="s">
        <v>2084</v>
      </c>
      <c r="E675" t="s">
        <v>18</v>
      </c>
      <c r="F675" s="15" t="s">
        <v>2086</v>
      </c>
      <c r="G675" t="s">
        <v>31</v>
      </c>
      <c r="H675" t="s">
        <v>19</v>
      </c>
      <c r="I675" s="1">
        <v>44679</v>
      </c>
      <c r="J675" s="2">
        <v>0</v>
      </c>
      <c r="K675" t="s">
        <v>32</v>
      </c>
      <c r="L675" t="s">
        <v>21</v>
      </c>
      <c r="M675" t="s">
        <v>47</v>
      </c>
      <c r="P675" t="s">
        <v>139</v>
      </c>
      <c r="R675" t="s">
        <v>1271</v>
      </c>
      <c r="S675" t="s">
        <v>34</v>
      </c>
    </row>
    <row r="676" spans="1:19" hidden="1" x14ac:dyDescent="0.25">
      <c r="A676">
        <f t="shared" si="37"/>
        <v>674</v>
      </c>
      <c r="B676">
        <f t="shared" si="35"/>
        <v>4</v>
      </c>
      <c r="C676" s="4" t="s">
        <v>2088</v>
      </c>
      <c r="D676" t="s">
        <v>2087</v>
      </c>
      <c r="E676" t="s">
        <v>18</v>
      </c>
      <c r="F676" s="15" t="s">
        <v>2089</v>
      </c>
      <c r="G676" t="s">
        <v>31</v>
      </c>
      <c r="H676" t="s">
        <v>19</v>
      </c>
      <c r="I676" s="1">
        <v>44679</v>
      </c>
      <c r="J676" s="2">
        <v>0.41666666666666669</v>
      </c>
      <c r="K676" t="s">
        <v>32</v>
      </c>
      <c r="L676" t="s">
        <v>21</v>
      </c>
      <c r="M676" t="s">
        <v>239</v>
      </c>
      <c r="O676">
        <v>10</v>
      </c>
      <c r="R676" t="s">
        <v>81</v>
      </c>
      <c r="S676" t="s">
        <v>34</v>
      </c>
    </row>
    <row r="677" spans="1:19" hidden="1" x14ac:dyDescent="0.25">
      <c r="A677">
        <f t="shared" si="37"/>
        <v>675</v>
      </c>
      <c r="B677">
        <f t="shared" si="35"/>
        <v>4</v>
      </c>
      <c r="C677" s="4" t="s">
        <v>2091</v>
      </c>
      <c r="D677" t="s">
        <v>2090</v>
      </c>
      <c r="E677" t="s">
        <v>18</v>
      </c>
      <c r="F677" s="15" t="s">
        <v>2092</v>
      </c>
      <c r="G677" t="s">
        <v>43</v>
      </c>
      <c r="H677" t="s">
        <v>19</v>
      </c>
      <c r="I677" s="1">
        <v>44679</v>
      </c>
      <c r="J677" s="2">
        <v>0.41666666666666669</v>
      </c>
      <c r="K677" t="s">
        <v>32</v>
      </c>
      <c r="L677" t="s">
        <v>21</v>
      </c>
      <c r="M677" t="s">
        <v>239</v>
      </c>
      <c r="O677">
        <v>10</v>
      </c>
      <c r="R677" t="s">
        <v>2093</v>
      </c>
      <c r="S677" t="s">
        <v>23</v>
      </c>
    </row>
    <row r="678" spans="1:19" hidden="1" x14ac:dyDescent="0.25">
      <c r="A678">
        <f t="shared" si="37"/>
        <v>676</v>
      </c>
      <c r="B678">
        <f t="shared" si="35"/>
        <v>4</v>
      </c>
      <c r="C678" s="4" t="s">
        <v>2095</v>
      </c>
      <c r="D678" t="s">
        <v>2094</v>
      </c>
      <c r="E678" t="s">
        <v>18</v>
      </c>
      <c r="F678" s="15" t="s">
        <v>2096</v>
      </c>
      <c r="G678" t="s">
        <v>70</v>
      </c>
      <c r="H678" t="s">
        <v>19</v>
      </c>
      <c r="I678" s="1">
        <v>44679</v>
      </c>
      <c r="J678" s="2">
        <v>0.45833333333333331</v>
      </c>
      <c r="K678" t="s">
        <v>32</v>
      </c>
      <c r="L678" t="s">
        <v>27</v>
      </c>
      <c r="M678" t="s">
        <v>717</v>
      </c>
      <c r="O678">
        <v>10</v>
      </c>
      <c r="R678" t="s">
        <v>71</v>
      </c>
      <c r="S678" t="s">
        <v>72</v>
      </c>
    </row>
    <row r="679" spans="1:19" hidden="1" x14ac:dyDescent="0.25">
      <c r="A679">
        <f t="shared" si="37"/>
        <v>677</v>
      </c>
      <c r="B679">
        <f t="shared" si="35"/>
        <v>4</v>
      </c>
      <c r="C679" s="4" t="s">
        <v>2098</v>
      </c>
      <c r="D679" t="s">
        <v>2097</v>
      </c>
      <c r="E679" t="s">
        <v>18</v>
      </c>
      <c r="F679" s="15" t="s">
        <v>2099</v>
      </c>
      <c r="G679" t="s">
        <v>66</v>
      </c>
      <c r="H679" t="s">
        <v>19</v>
      </c>
      <c r="I679" s="1">
        <v>44679</v>
      </c>
      <c r="J679" s="2">
        <v>0.58333333333333337</v>
      </c>
      <c r="K679" t="s">
        <v>20</v>
      </c>
      <c r="L679" t="s">
        <v>21</v>
      </c>
      <c r="M679" t="s">
        <v>239</v>
      </c>
      <c r="R679" t="s">
        <v>2100</v>
      </c>
      <c r="S679" t="s">
        <v>34</v>
      </c>
    </row>
    <row r="680" spans="1:19" hidden="1" x14ac:dyDescent="0.25">
      <c r="A680">
        <f t="shared" si="37"/>
        <v>678</v>
      </c>
      <c r="B680">
        <f t="shared" si="35"/>
        <v>4</v>
      </c>
      <c r="C680" s="4" t="s">
        <v>2101</v>
      </c>
      <c r="D680" t="s">
        <v>1072</v>
      </c>
      <c r="E680" t="s">
        <v>18</v>
      </c>
      <c r="F680" s="15" t="s">
        <v>1074</v>
      </c>
      <c r="G680" t="s">
        <v>66</v>
      </c>
      <c r="H680" t="s">
        <v>19</v>
      </c>
      <c r="I680" s="1">
        <v>44679</v>
      </c>
      <c r="J680" s="2">
        <v>0.58333333333333337</v>
      </c>
      <c r="K680" t="s">
        <v>20</v>
      </c>
      <c r="L680" t="s">
        <v>21</v>
      </c>
      <c r="M680" t="s">
        <v>239</v>
      </c>
      <c r="R680" t="s">
        <v>729</v>
      </c>
      <c r="S680" t="s">
        <v>34</v>
      </c>
    </row>
    <row r="681" spans="1:19" hidden="1" x14ac:dyDescent="0.25">
      <c r="A681">
        <f t="shared" si="37"/>
        <v>679</v>
      </c>
      <c r="B681">
        <f t="shared" si="35"/>
        <v>4</v>
      </c>
      <c r="C681" s="4" t="s">
        <v>2103</v>
      </c>
      <c r="D681" t="s">
        <v>2102</v>
      </c>
      <c r="E681" t="s">
        <v>18</v>
      </c>
      <c r="F681" s="15" t="s">
        <v>2104</v>
      </c>
      <c r="G681" t="s">
        <v>752</v>
      </c>
      <c r="H681" t="s">
        <v>19</v>
      </c>
      <c r="I681" s="1">
        <v>44679</v>
      </c>
      <c r="J681" s="2">
        <v>0.58333333333333337</v>
      </c>
      <c r="K681" t="s">
        <v>32</v>
      </c>
      <c r="L681" t="s">
        <v>21</v>
      </c>
      <c r="M681" t="s">
        <v>239</v>
      </c>
      <c r="O681">
        <v>10</v>
      </c>
      <c r="R681" t="s">
        <v>2210</v>
      </c>
      <c r="S681" t="s">
        <v>86</v>
      </c>
    </row>
    <row r="682" spans="1:19" hidden="1" x14ac:dyDescent="0.25">
      <c r="A682">
        <f t="shared" si="37"/>
        <v>680</v>
      </c>
      <c r="B682">
        <f t="shared" si="35"/>
        <v>4</v>
      </c>
      <c r="C682" s="4" t="s">
        <v>2106</v>
      </c>
      <c r="D682" t="s">
        <v>2105</v>
      </c>
      <c r="E682" t="s">
        <v>18</v>
      </c>
      <c r="F682" s="15" t="s">
        <v>2107</v>
      </c>
      <c r="G682" t="s">
        <v>84</v>
      </c>
      <c r="H682" t="s">
        <v>19</v>
      </c>
      <c r="I682" s="1">
        <v>44679</v>
      </c>
      <c r="J682" s="2">
        <v>0.58333333333333337</v>
      </c>
      <c r="K682" t="s">
        <v>32</v>
      </c>
      <c r="L682" t="s">
        <v>21</v>
      </c>
      <c r="M682" t="s">
        <v>239</v>
      </c>
      <c r="O682">
        <v>10</v>
      </c>
      <c r="R682" t="s">
        <v>85</v>
      </c>
      <c r="S682" t="s">
        <v>86</v>
      </c>
    </row>
    <row r="683" spans="1:19" hidden="1" x14ac:dyDescent="0.25">
      <c r="A683">
        <f t="shared" si="37"/>
        <v>681</v>
      </c>
      <c r="B683">
        <f t="shared" si="35"/>
        <v>4</v>
      </c>
      <c r="C683" s="4" t="s">
        <v>2109</v>
      </c>
      <c r="D683" t="s">
        <v>2108</v>
      </c>
      <c r="E683" t="s">
        <v>18</v>
      </c>
      <c r="F683" s="15" t="s">
        <v>2110</v>
      </c>
      <c r="G683" t="s">
        <v>31</v>
      </c>
      <c r="H683" t="s">
        <v>19</v>
      </c>
      <c r="I683" s="1">
        <v>44679</v>
      </c>
      <c r="J683" s="2">
        <v>0.625</v>
      </c>
      <c r="K683" t="s">
        <v>32</v>
      </c>
      <c r="L683" t="s">
        <v>27</v>
      </c>
      <c r="M683" t="s">
        <v>717</v>
      </c>
      <c r="O683">
        <v>10</v>
      </c>
      <c r="R683" t="s">
        <v>156</v>
      </c>
      <c r="S683" t="s">
        <v>34</v>
      </c>
    </row>
    <row r="684" spans="1:19" hidden="1" x14ac:dyDescent="0.25">
      <c r="A684">
        <f t="shared" si="37"/>
        <v>682</v>
      </c>
      <c r="B684">
        <f t="shared" si="35"/>
        <v>4</v>
      </c>
      <c r="C684" s="4" t="s">
        <v>2112</v>
      </c>
      <c r="D684" t="s">
        <v>2111</v>
      </c>
      <c r="E684" t="s">
        <v>18</v>
      </c>
      <c r="F684" s="15" t="s">
        <v>2113</v>
      </c>
      <c r="G684" t="s">
        <v>251</v>
      </c>
      <c r="H684" t="s">
        <v>19</v>
      </c>
      <c r="I684" s="1">
        <v>44679</v>
      </c>
      <c r="J684" s="2">
        <v>0.625</v>
      </c>
      <c r="K684" t="s">
        <v>32</v>
      </c>
      <c r="L684" t="s">
        <v>27</v>
      </c>
      <c r="M684" t="s">
        <v>717</v>
      </c>
      <c r="O684">
        <v>10</v>
      </c>
      <c r="R684" t="s">
        <v>1297</v>
      </c>
      <c r="S684" t="s">
        <v>34</v>
      </c>
    </row>
    <row r="685" spans="1:19" hidden="1" x14ac:dyDescent="0.25">
      <c r="A685">
        <f t="shared" si="37"/>
        <v>683</v>
      </c>
      <c r="B685">
        <f t="shared" si="35"/>
        <v>4</v>
      </c>
      <c r="C685" s="4" t="s">
        <v>2115</v>
      </c>
      <c r="D685" t="s">
        <v>2114</v>
      </c>
      <c r="E685" t="s">
        <v>18</v>
      </c>
      <c r="F685" s="15" t="s">
        <v>2116</v>
      </c>
      <c r="G685" t="s">
        <v>26</v>
      </c>
      <c r="H685" t="s">
        <v>19</v>
      </c>
      <c r="I685" s="1">
        <v>44679</v>
      </c>
      <c r="J685" s="2">
        <v>0.625</v>
      </c>
      <c r="K685" t="s">
        <v>32</v>
      </c>
      <c r="L685" t="s">
        <v>27</v>
      </c>
      <c r="M685" t="s">
        <v>717</v>
      </c>
      <c r="R685" t="s">
        <v>2117</v>
      </c>
      <c r="S685" t="s">
        <v>872</v>
      </c>
    </row>
    <row r="686" spans="1:19" hidden="1" x14ac:dyDescent="0.25">
      <c r="A686">
        <f t="shared" si="37"/>
        <v>684</v>
      </c>
      <c r="B686">
        <f t="shared" si="35"/>
        <v>4</v>
      </c>
      <c r="C686" s="4" t="s">
        <v>2119</v>
      </c>
      <c r="D686" t="s">
        <v>2118</v>
      </c>
      <c r="E686" t="s">
        <v>18</v>
      </c>
      <c r="F686" s="15" t="s">
        <v>2120</v>
      </c>
      <c r="G686" t="s">
        <v>31</v>
      </c>
      <c r="H686" t="s">
        <v>19</v>
      </c>
      <c r="I686" s="1">
        <v>44679</v>
      </c>
      <c r="J686" s="2">
        <v>0.66666666666666663</v>
      </c>
      <c r="K686" t="s">
        <v>20</v>
      </c>
      <c r="L686" t="s">
        <v>21</v>
      </c>
      <c r="M686" t="s">
        <v>22</v>
      </c>
      <c r="R686" t="s">
        <v>1271</v>
      </c>
      <c r="S686" t="s">
        <v>34</v>
      </c>
    </row>
    <row r="687" spans="1:19" hidden="1" x14ac:dyDescent="0.25">
      <c r="A687">
        <f t="shared" si="37"/>
        <v>685</v>
      </c>
      <c r="B687">
        <f t="shared" si="35"/>
        <v>4</v>
      </c>
      <c r="C687" s="4" t="s">
        <v>2122</v>
      </c>
      <c r="D687" t="s">
        <v>2121</v>
      </c>
      <c r="E687" t="s">
        <v>18</v>
      </c>
      <c r="F687" s="15" t="s">
        <v>2123</v>
      </c>
      <c r="G687" t="s">
        <v>26</v>
      </c>
      <c r="H687" t="s">
        <v>19</v>
      </c>
      <c r="I687" s="1">
        <v>44679</v>
      </c>
      <c r="J687" s="2">
        <v>0.66666666666666663</v>
      </c>
      <c r="K687" t="s">
        <v>32</v>
      </c>
      <c r="L687" t="s">
        <v>21</v>
      </c>
      <c r="M687" t="s">
        <v>22</v>
      </c>
      <c r="O687">
        <v>10</v>
      </c>
      <c r="R687" t="s">
        <v>340</v>
      </c>
      <c r="S687" t="s">
        <v>23</v>
      </c>
    </row>
    <row r="688" spans="1:19" hidden="1" x14ac:dyDescent="0.25">
      <c r="A688">
        <f t="shared" si="37"/>
        <v>686</v>
      </c>
      <c r="B688">
        <f t="shared" si="35"/>
        <v>4</v>
      </c>
      <c r="C688" s="4" t="s">
        <v>2125</v>
      </c>
      <c r="D688" t="s">
        <v>2124</v>
      </c>
      <c r="E688" t="s">
        <v>18</v>
      </c>
      <c r="F688" s="15" t="s">
        <v>2126</v>
      </c>
      <c r="G688" t="s">
        <v>26</v>
      </c>
      <c r="H688" t="s">
        <v>19</v>
      </c>
      <c r="I688" s="1">
        <v>44679</v>
      </c>
      <c r="J688" s="2">
        <v>0.66666666666666663</v>
      </c>
      <c r="K688" t="s">
        <v>32</v>
      </c>
      <c r="L688" t="s">
        <v>21</v>
      </c>
      <c r="M688" t="s">
        <v>22</v>
      </c>
      <c r="O688">
        <v>9</v>
      </c>
      <c r="R688" t="s">
        <v>340</v>
      </c>
      <c r="S688" t="s">
        <v>23</v>
      </c>
    </row>
    <row r="689" spans="1:19" hidden="1" x14ac:dyDescent="0.25">
      <c r="A689">
        <f t="shared" si="37"/>
        <v>687</v>
      </c>
      <c r="B689">
        <f t="shared" si="35"/>
        <v>4</v>
      </c>
      <c r="C689" s="4" t="s">
        <v>2127</v>
      </c>
      <c r="D689" t="s">
        <v>2097</v>
      </c>
      <c r="E689" t="s">
        <v>18</v>
      </c>
      <c r="F689" s="15" t="s">
        <v>2099</v>
      </c>
      <c r="G689" t="s">
        <v>66</v>
      </c>
      <c r="H689" t="s">
        <v>19</v>
      </c>
      <c r="I689" s="1">
        <v>44679</v>
      </c>
      <c r="J689" s="2">
        <v>0</v>
      </c>
      <c r="K689" t="s">
        <v>20</v>
      </c>
      <c r="L689" t="s">
        <v>21</v>
      </c>
      <c r="M689" t="s">
        <v>47</v>
      </c>
      <c r="P689" t="s">
        <v>2128</v>
      </c>
      <c r="R689" t="s">
        <v>2100</v>
      </c>
      <c r="S689" t="s">
        <v>34</v>
      </c>
    </row>
    <row r="690" spans="1:19" hidden="1" x14ac:dyDescent="0.25">
      <c r="A690">
        <f t="shared" ref="A690:A708" si="38">ROW(688:2662)</f>
        <v>688</v>
      </c>
      <c r="B690">
        <f t="shared" si="35"/>
        <v>4</v>
      </c>
      <c r="C690" s="4" t="s">
        <v>2131</v>
      </c>
      <c r="D690" t="s">
        <v>2130</v>
      </c>
      <c r="E690" t="s">
        <v>18</v>
      </c>
      <c r="F690" s="15" t="s">
        <v>2132</v>
      </c>
      <c r="G690" t="s">
        <v>2133</v>
      </c>
      <c r="H690" t="s">
        <v>19</v>
      </c>
      <c r="I690" s="1">
        <v>44680</v>
      </c>
      <c r="J690" s="2">
        <v>0.375</v>
      </c>
      <c r="K690" t="s">
        <v>32</v>
      </c>
      <c r="L690" t="s">
        <v>27</v>
      </c>
      <c r="M690" t="s">
        <v>717</v>
      </c>
      <c r="R690" t="s">
        <v>81</v>
      </c>
      <c r="S690" t="s">
        <v>34</v>
      </c>
    </row>
    <row r="691" spans="1:19" hidden="1" x14ac:dyDescent="0.25">
      <c r="A691">
        <f t="shared" si="38"/>
        <v>689</v>
      </c>
      <c r="B691">
        <f t="shared" si="35"/>
        <v>4</v>
      </c>
      <c r="C691" s="4" t="s">
        <v>2135</v>
      </c>
      <c r="D691" t="s">
        <v>2134</v>
      </c>
      <c r="E691" t="s">
        <v>18</v>
      </c>
      <c r="F691" s="15" t="s">
        <v>2136</v>
      </c>
      <c r="G691" t="s">
        <v>52</v>
      </c>
      <c r="H691" t="s">
        <v>19</v>
      </c>
      <c r="I691" s="1">
        <v>44680</v>
      </c>
      <c r="J691" s="2">
        <v>0.45833333333333331</v>
      </c>
      <c r="K691" t="s">
        <v>32</v>
      </c>
      <c r="L691" t="s">
        <v>27</v>
      </c>
      <c r="M691" t="s">
        <v>22</v>
      </c>
      <c r="O691">
        <v>9</v>
      </c>
      <c r="R691" t="s">
        <v>54</v>
      </c>
      <c r="S691" t="s">
        <v>34</v>
      </c>
    </row>
    <row r="692" spans="1:19" hidden="1" x14ac:dyDescent="0.25">
      <c r="A692">
        <f t="shared" si="38"/>
        <v>690</v>
      </c>
      <c r="B692">
        <f t="shared" si="35"/>
        <v>4</v>
      </c>
      <c r="C692" s="4" t="s">
        <v>2138</v>
      </c>
      <c r="D692" t="s">
        <v>2137</v>
      </c>
      <c r="E692" t="s">
        <v>18</v>
      </c>
      <c r="F692" s="15" t="s">
        <v>2139</v>
      </c>
      <c r="G692" t="s">
        <v>70</v>
      </c>
      <c r="H692" t="s">
        <v>19</v>
      </c>
      <c r="I692" s="1">
        <v>44680</v>
      </c>
      <c r="J692" s="2">
        <v>0.45833333333333331</v>
      </c>
      <c r="K692" t="s">
        <v>32</v>
      </c>
      <c r="L692" t="s">
        <v>27</v>
      </c>
      <c r="M692" t="s">
        <v>22</v>
      </c>
      <c r="O692">
        <v>6</v>
      </c>
      <c r="R692" t="s">
        <v>2140</v>
      </c>
      <c r="S692" t="s">
        <v>72</v>
      </c>
    </row>
    <row r="693" spans="1:19" hidden="1" x14ac:dyDescent="0.25">
      <c r="A693">
        <f t="shared" si="38"/>
        <v>691</v>
      </c>
      <c r="B693">
        <f t="shared" si="35"/>
        <v>4</v>
      </c>
      <c r="C693" s="4" t="s">
        <v>2142</v>
      </c>
      <c r="D693" t="s">
        <v>2141</v>
      </c>
      <c r="E693" t="s">
        <v>18</v>
      </c>
      <c r="F693" s="15" t="s">
        <v>2143</v>
      </c>
      <c r="G693" t="s">
        <v>31</v>
      </c>
      <c r="H693" t="s">
        <v>19</v>
      </c>
      <c r="I693" s="1">
        <v>44680</v>
      </c>
      <c r="J693" s="2">
        <v>0.625</v>
      </c>
      <c r="K693" t="s">
        <v>20</v>
      </c>
      <c r="L693" t="s">
        <v>27</v>
      </c>
      <c r="M693" t="s">
        <v>717</v>
      </c>
      <c r="R693" t="s">
        <v>81</v>
      </c>
      <c r="S693" t="s">
        <v>34</v>
      </c>
    </row>
    <row r="694" spans="1:19" hidden="1" x14ac:dyDescent="0.25">
      <c r="A694">
        <f t="shared" si="38"/>
        <v>692</v>
      </c>
      <c r="B694">
        <f t="shared" si="35"/>
        <v>4</v>
      </c>
      <c r="C694" s="4" t="s">
        <v>2145</v>
      </c>
      <c r="D694" t="s">
        <v>2144</v>
      </c>
      <c r="E694" t="s">
        <v>18</v>
      </c>
      <c r="F694" s="15" t="s">
        <v>1534</v>
      </c>
      <c r="G694" t="s">
        <v>609</v>
      </c>
      <c r="H694" t="s">
        <v>19</v>
      </c>
      <c r="I694" s="1">
        <v>44680</v>
      </c>
      <c r="J694" s="2">
        <v>0.66666666666666663</v>
      </c>
      <c r="K694" t="s">
        <v>20</v>
      </c>
      <c r="L694" t="s">
        <v>27</v>
      </c>
      <c r="M694" t="s">
        <v>22</v>
      </c>
      <c r="R694" t="s">
        <v>611</v>
      </c>
      <c r="S694" t="s">
        <v>72</v>
      </c>
    </row>
    <row r="695" spans="1:19" hidden="1" x14ac:dyDescent="0.25">
      <c r="A695">
        <f t="shared" si="38"/>
        <v>693</v>
      </c>
      <c r="B695">
        <f t="shared" si="35"/>
        <v>4</v>
      </c>
      <c r="C695" s="4" t="s">
        <v>2147</v>
      </c>
      <c r="D695" t="s">
        <v>2146</v>
      </c>
      <c r="E695" t="s">
        <v>18</v>
      </c>
      <c r="F695" s="15" t="s">
        <v>2148</v>
      </c>
      <c r="G695" t="s">
        <v>43</v>
      </c>
      <c r="H695" t="s">
        <v>19</v>
      </c>
      <c r="I695" s="1">
        <v>44680</v>
      </c>
      <c r="J695" s="2">
        <v>0.66666666666666663</v>
      </c>
      <c r="K695" t="s">
        <v>32</v>
      </c>
      <c r="L695" t="s">
        <v>21</v>
      </c>
      <c r="M695" t="s">
        <v>239</v>
      </c>
      <c r="R695" t="s">
        <v>89</v>
      </c>
      <c r="S695" t="s">
        <v>872</v>
      </c>
    </row>
    <row r="696" spans="1:19" hidden="1" x14ac:dyDescent="0.25">
      <c r="A696">
        <f t="shared" si="38"/>
        <v>694</v>
      </c>
      <c r="B696">
        <f t="shared" si="35"/>
        <v>5</v>
      </c>
      <c r="C696" s="4" t="s">
        <v>2154</v>
      </c>
      <c r="D696" t="s">
        <v>2044</v>
      </c>
      <c r="E696" t="s">
        <v>18</v>
      </c>
      <c r="F696" s="15" t="s">
        <v>2045</v>
      </c>
      <c r="G696" t="s">
        <v>66</v>
      </c>
      <c r="H696" t="s">
        <v>19</v>
      </c>
      <c r="I696" s="1">
        <v>44683</v>
      </c>
      <c r="J696" s="2">
        <v>0.41666666666666669</v>
      </c>
      <c r="K696" t="s">
        <v>20</v>
      </c>
      <c r="L696" t="s">
        <v>27</v>
      </c>
      <c r="M696" t="s">
        <v>22</v>
      </c>
      <c r="R696" t="s">
        <v>1646</v>
      </c>
      <c r="S696" t="s">
        <v>34</v>
      </c>
    </row>
    <row r="697" spans="1:19" hidden="1" x14ac:dyDescent="0.25">
      <c r="A697">
        <f t="shared" si="38"/>
        <v>695</v>
      </c>
      <c r="B697">
        <f t="shared" si="35"/>
        <v>5</v>
      </c>
      <c r="C697" s="4" t="s">
        <v>2156</v>
      </c>
      <c r="D697" t="s">
        <v>2155</v>
      </c>
      <c r="E697" t="s">
        <v>18</v>
      </c>
      <c r="F697" s="15" t="s">
        <v>2157</v>
      </c>
      <c r="G697" t="s">
        <v>66</v>
      </c>
      <c r="H697" t="s">
        <v>19</v>
      </c>
      <c r="I697" s="1">
        <v>44683</v>
      </c>
      <c r="J697" s="2">
        <v>0.45833333333333331</v>
      </c>
      <c r="K697" t="s">
        <v>32</v>
      </c>
      <c r="L697" t="s">
        <v>27</v>
      </c>
      <c r="M697" t="s">
        <v>717</v>
      </c>
      <c r="O697">
        <v>10</v>
      </c>
      <c r="R697" t="s">
        <v>698</v>
      </c>
      <c r="S697" t="s">
        <v>34</v>
      </c>
    </row>
    <row r="698" spans="1:19" hidden="1" x14ac:dyDescent="0.25">
      <c r="A698">
        <f t="shared" si="38"/>
        <v>696</v>
      </c>
      <c r="B698">
        <f t="shared" si="35"/>
        <v>5</v>
      </c>
      <c r="C698" s="4" t="s">
        <v>2159</v>
      </c>
      <c r="D698" t="s">
        <v>2158</v>
      </c>
      <c r="E698" t="s">
        <v>18</v>
      </c>
      <c r="F698" s="15" t="s">
        <v>2160</v>
      </c>
      <c r="G698" t="s">
        <v>116</v>
      </c>
      <c r="H698" t="s">
        <v>19</v>
      </c>
      <c r="I698" s="1">
        <v>44683</v>
      </c>
      <c r="J698" s="2">
        <v>0.58333333333333337</v>
      </c>
      <c r="K698" t="s">
        <v>20</v>
      </c>
      <c r="L698" t="s">
        <v>21</v>
      </c>
      <c r="M698" t="s">
        <v>22</v>
      </c>
      <c r="R698" t="s">
        <v>2161</v>
      </c>
      <c r="S698" t="s">
        <v>86</v>
      </c>
    </row>
    <row r="699" spans="1:19" hidden="1" x14ac:dyDescent="0.25">
      <c r="A699">
        <f t="shared" si="38"/>
        <v>697</v>
      </c>
      <c r="B699">
        <f t="shared" si="35"/>
        <v>5</v>
      </c>
      <c r="C699" s="4" t="s">
        <v>2163</v>
      </c>
      <c r="D699" t="s">
        <v>2162</v>
      </c>
      <c r="E699" t="s">
        <v>18</v>
      </c>
      <c r="F699" s="15" t="s">
        <v>2164</v>
      </c>
      <c r="G699" t="s">
        <v>138</v>
      </c>
      <c r="H699" t="s">
        <v>19</v>
      </c>
      <c r="I699" s="1">
        <v>44683</v>
      </c>
      <c r="J699" s="2">
        <v>0.625</v>
      </c>
      <c r="K699" t="s">
        <v>32</v>
      </c>
      <c r="L699" t="s">
        <v>27</v>
      </c>
      <c r="M699" t="s">
        <v>717</v>
      </c>
      <c r="O699">
        <v>10</v>
      </c>
      <c r="R699" t="s">
        <v>274</v>
      </c>
      <c r="S699" t="s">
        <v>72</v>
      </c>
    </row>
    <row r="700" spans="1:19" hidden="1" x14ac:dyDescent="0.25">
      <c r="A700">
        <f t="shared" si="38"/>
        <v>698</v>
      </c>
      <c r="B700">
        <f t="shared" si="35"/>
        <v>5</v>
      </c>
      <c r="C700" s="4" t="s">
        <v>2165</v>
      </c>
      <c r="D700" t="s">
        <v>153</v>
      </c>
      <c r="E700" t="s">
        <v>18</v>
      </c>
      <c r="F700" s="15" t="s">
        <v>2166</v>
      </c>
      <c r="G700" t="s">
        <v>66</v>
      </c>
      <c r="H700" t="s">
        <v>19</v>
      </c>
      <c r="I700" s="1">
        <v>44683</v>
      </c>
      <c r="J700" s="2">
        <v>0.66666666666666663</v>
      </c>
      <c r="K700" t="s">
        <v>20</v>
      </c>
      <c r="L700" t="s">
        <v>21</v>
      </c>
      <c r="M700" t="s">
        <v>22</v>
      </c>
      <c r="R700" t="s">
        <v>67</v>
      </c>
      <c r="S700" t="s">
        <v>34</v>
      </c>
    </row>
    <row r="701" spans="1:19" hidden="1" x14ac:dyDescent="0.25">
      <c r="A701">
        <f>ROW(699:2673)</f>
        <v>699</v>
      </c>
      <c r="B701">
        <f t="shared" si="35"/>
        <v>5</v>
      </c>
      <c r="C701" s="4" t="s">
        <v>2168</v>
      </c>
      <c r="D701" t="s">
        <v>2167</v>
      </c>
      <c r="E701" t="s">
        <v>18</v>
      </c>
      <c r="F701" s="15" t="s">
        <v>2169</v>
      </c>
      <c r="G701" t="s">
        <v>1262</v>
      </c>
      <c r="H701" t="s">
        <v>19</v>
      </c>
      <c r="I701" s="1">
        <v>44683</v>
      </c>
      <c r="J701" s="2">
        <v>0.66666666666666663</v>
      </c>
      <c r="K701" t="s">
        <v>32</v>
      </c>
      <c r="L701" t="s">
        <v>21</v>
      </c>
      <c r="M701" t="s">
        <v>22</v>
      </c>
      <c r="O701">
        <v>10</v>
      </c>
      <c r="R701" t="s">
        <v>1263</v>
      </c>
      <c r="S701" t="s">
        <v>135</v>
      </c>
    </row>
    <row r="702" spans="1:19" hidden="1" x14ac:dyDescent="0.25">
      <c r="A702">
        <f t="shared" si="38"/>
        <v>700</v>
      </c>
      <c r="B702">
        <f t="shared" si="35"/>
        <v>5</v>
      </c>
      <c r="C702" s="4" t="s">
        <v>2171</v>
      </c>
      <c r="D702" t="s">
        <v>2170</v>
      </c>
      <c r="E702" t="s">
        <v>18</v>
      </c>
      <c r="F702" s="15" t="s">
        <v>2172</v>
      </c>
      <c r="G702" t="s">
        <v>84</v>
      </c>
      <c r="H702" t="s">
        <v>19</v>
      </c>
      <c r="I702" s="1">
        <v>44683</v>
      </c>
      <c r="J702" s="2">
        <v>0.66666666666666663</v>
      </c>
      <c r="K702" t="s">
        <v>20</v>
      </c>
      <c r="L702" t="s">
        <v>21</v>
      </c>
      <c r="M702" t="s">
        <v>22</v>
      </c>
      <c r="P702" t="s">
        <v>2632</v>
      </c>
      <c r="R702" t="s">
        <v>254</v>
      </c>
      <c r="S702" t="s">
        <v>86</v>
      </c>
    </row>
    <row r="703" spans="1:19" hidden="1" x14ac:dyDescent="0.25">
      <c r="A703">
        <f t="shared" si="38"/>
        <v>701</v>
      </c>
      <c r="B703">
        <f t="shared" si="35"/>
        <v>5</v>
      </c>
      <c r="C703" s="4" t="s">
        <v>2174</v>
      </c>
      <c r="D703" t="s">
        <v>2173</v>
      </c>
      <c r="E703" t="s">
        <v>18</v>
      </c>
      <c r="F703" s="15" t="s">
        <v>2175</v>
      </c>
      <c r="G703" t="s">
        <v>52</v>
      </c>
      <c r="H703" t="s">
        <v>19</v>
      </c>
      <c r="I703" s="1">
        <v>44683</v>
      </c>
      <c r="J703" s="2">
        <v>0</v>
      </c>
      <c r="K703" t="s">
        <v>20</v>
      </c>
      <c r="L703" t="s">
        <v>27</v>
      </c>
      <c r="M703" t="s">
        <v>47</v>
      </c>
      <c r="P703" t="s">
        <v>78</v>
      </c>
      <c r="R703" t="s">
        <v>2176</v>
      </c>
      <c r="S703" t="s">
        <v>34</v>
      </c>
    </row>
    <row r="704" spans="1:19" hidden="1" x14ac:dyDescent="0.25">
      <c r="A704">
        <f t="shared" si="38"/>
        <v>702</v>
      </c>
      <c r="B704">
        <f t="shared" si="35"/>
        <v>5</v>
      </c>
      <c r="C704" s="4" t="s">
        <v>2178</v>
      </c>
      <c r="D704" t="s">
        <v>2177</v>
      </c>
      <c r="E704" t="s">
        <v>18</v>
      </c>
      <c r="F704" s="15" t="s">
        <v>2179</v>
      </c>
      <c r="G704" t="s">
        <v>31</v>
      </c>
      <c r="H704" t="s">
        <v>19</v>
      </c>
      <c r="I704" s="1">
        <v>44684</v>
      </c>
      <c r="J704" s="2">
        <v>0.375</v>
      </c>
      <c r="K704" t="s">
        <v>32</v>
      </c>
      <c r="L704" t="s">
        <v>21</v>
      </c>
      <c r="M704" t="s">
        <v>22</v>
      </c>
      <c r="O704">
        <v>10</v>
      </c>
      <c r="P704" t="s">
        <v>2180</v>
      </c>
      <c r="R704" t="s">
        <v>279</v>
      </c>
      <c r="S704" t="s">
        <v>34</v>
      </c>
    </row>
    <row r="705" spans="1:19" hidden="1" x14ac:dyDescent="0.25">
      <c r="A705">
        <f t="shared" si="38"/>
        <v>703</v>
      </c>
      <c r="B705">
        <f t="shared" si="35"/>
        <v>5</v>
      </c>
      <c r="C705" s="4" t="s">
        <v>2181</v>
      </c>
      <c r="D705" t="s">
        <v>1532</v>
      </c>
      <c r="E705" t="s">
        <v>18</v>
      </c>
      <c r="F705" s="15" t="s">
        <v>1534</v>
      </c>
      <c r="G705" t="s">
        <v>343</v>
      </c>
      <c r="H705" t="s">
        <v>19</v>
      </c>
      <c r="I705" s="1">
        <v>44684</v>
      </c>
      <c r="J705" s="2">
        <v>0.45833333333333331</v>
      </c>
      <c r="K705" t="s">
        <v>20</v>
      </c>
      <c r="L705" t="s">
        <v>27</v>
      </c>
      <c r="M705" t="s">
        <v>717</v>
      </c>
      <c r="R705" t="s">
        <v>1331</v>
      </c>
      <c r="S705" t="s">
        <v>34</v>
      </c>
    </row>
    <row r="706" spans="1:19" hidden="1" x14ac:dyDescent="0.25">
      <c r="A706">
        <f t="shared" si="38"/>
        <v>704</v>
      </c>
      <c r="B706">
        <f t="shared" si="35"/>
        <v>5</v>
      </c>
      <c r="C706" s="4" t="s">
        <v>2183</v>
      </c>
      <c r="D706" t="s">
        <v>2182</v>
      </c>
      <c r="E706" t="s">
        <v>18</v>
      </c>
      <c r="F706" s="15" t="s">
        <v>2184</v>
      </c>
      <c r="G706" t="s">
        <v>52</v>
      </c>
      <c r="H706" t="s">
        <v>19</v>
      </c>
      <c r="I706" s="1">
        <v>44684</v>
      </c>
      <c r="J706" s="2">
        <v>0.625</v>
      </c>
      <c r="K706" t="s">
        <v>32</v>
      </c>
      <c r="L706" t="s">
        <v>27</v>
      </c>
      <c r="M706" t="s">
        <v>717</v>
      </c>
      <c r="O706">
        <v>10</v>
      </c>
      <c r="R706" t="s">
        <v>54</v>
      </c>
      <c r="S706" t="s">
        <v>34</v>
      </c>
    </row>
    <row r="707" spans="1:19" hidden="1" x14ac:dyDescent="0.25">
      <c r="A707">
        <f t="shared" si="38"/>
        <v>705</v>
      </c>
      <c r="B707">
        <f t="shared" si="35"/>
        <v>5</v>
      </c>
      <c r="C707" s="4" t="s">
        <v>2186</v>
      </c>
      <c r="D707" t="s">
        <v>2185</v>
      </c>
      <c r="E707" t="s">
        <v>18</v>
      </c>
      <c r="F707" s="15" t="s">
        <v>2187</v>
      </c>
      <c r="G707" t="s">
        <v>251</v>
      </c>
      <c r="H707" t="s">
        <v>19</v>
      </c>
      <c r="I707" s="1">
        <v>44684</v>
      </c>
      <c r="J707" s="2">
        <v>0.625</v>
      </c>
      <c r="K707" t="s">
        <v>32</v>
      </c>
      <c r="L707" t="s">
        <v>27</v>
      </c>
      <c r="M707" t="s">
        <v>717</v>
      </c>
      <c r="O707">
        <v>7</v>
      </c>
      <c r="R707" t="s">
        <v>1297</v>
      </c>
      <c r="S707" t="s">
        <v>86</v>
      </c>
    </row>
    <row r="708" spans="1:19" hidden="1" x14ac:dyDescent="0.25">
      <c r="A708">
        <f t="shared" si="38"/>
        <v>706</v>
      </c>
      <c r="B708">
        <f t="shared" si="35"/>
        <v>5</v>
      </c>
      <c r="C708" s="4" t="s">
        <v>2189</v>
      </c>
      <c r="D708" t="s">
        <v>2188</v>
      </c>
      <c r="E708" t="s">
        <v>18</v>
      </c>
      <c r="F708" s="15" t="s">
        <v>2190</v>
      </c>
      <c r="G708" t="s">
        <v>31</v>
      </c>
      <c r="H708" t="s">
        <v>19</v>
      </c>
      <c r="I708" s="1">
        <v>44684</v>
      </c>
      <c r="J708" s="2">
        <v>0.66666666666666663</v>
      </c>
      <c r="K708" t="s">
        <v>32</v>
      </c>
      <c r="L708" t="s">
        <v>21</v>
      </c>
      <c r="M708" t="s">
        <v>22</v>
      </c>
      <c r="O708">
        <v>10</v>
      </c>
      <c r="R708" t="s">
        <v>351</v>
      </c>
      <c r="S708" t="s">
        <v>34</v>
      </c>
    </row>
    <row r="709" spans="1:19" hidden="1" x14ac:dyDescent="0.25">
      <c r="A709">
        <f>ROW(707:2680)</f>
        <v>707</v>
      </c>
      <c r="B709">
        <f t="shared" si="35"/>
        <v>5</v>
      </c>
      <c r="C709" s="4" t="s">
        <v>2192</v>
      </c>
      <c r="D709" t="s">
        <v>2191</v>
      </c>
      <c r="E709" t="s">
        <v>18</v>
      </c>
      <c r="F709" s="15" t="s">
        <v>2193</v>
      </c>
      <c r="G709" t="s">
        <v>92</v>
      </c>
      <c r="H709" t="s">
        <v>19</v>
      </c>
      <c r="I709" s="1">
        <v>44684</v>
      </c>
      <c r="J709" s="2">
        <v>0</v>
      </c>
      <c r="K709" t="s">
        <v>20</v>
      </c>
      <c r="L709" t="s">
        <v>27</v>
      </c>
      <c r="M709" t="s">
        <v>47</v>
      </c>
      <c r="R709" t="s">
        <v>887</v>
      </c>
      <c r="S709" t="s">
        <v>23</v>
      </c>
    </row>
    <row r="710" spans="1:19" hidden="1" x14ac:dyDescent="0.25">
      <c r="A710">
        <f>ROW(708:2680)</f>
        <v>708</v>
      </c>
      <c r="B710">
        <f t="shared" si="35"/>
        <v>5</v>
      </c>
      <c r="C710" s="4" t="s">
        <v>2195</v>
      </c>
      <c r="D710" t="s">
        <v>2194</v>
      </c>
      <c r="E710" t="s">
        <v>18</v>
      </c>
      <c r="F710" s="15" t="s">
        <v>2196</v>
      </c>
      <c r="G710" t="s">
        <v>31</v>
      </c>
      <c r="H710" t="s">
        <v>19</v>
      </c>
      <c r="I710" s="1">
        <v>44685</v>
      </c>
      <c r="J710" s="2">
        <v>0.375</v>
      </c>
      <c r="K710" t="s">
        <v>32</v>
      </c>
      <c r="L710" t="s">
        <v>27</v>
      </c>
      <c r="M710" t="s">
        <v>717</v>
      </c>
      <c r="O710">
        <v>10</v>
      </c>
      <c r="R710" t="s">
        <v>1444</v>
      </c>
      <c r="S710" t="s">
        <v>34</v>
      </c>
    </row>
    <row r="711" spans="1:19" hidden="1" x14ac:dyDescent="0.25">
      <c r="A711">
        <f>ROW(709:2680)</f>
        <v>709</v>
      </c>
      <c r="B711">
        <f t="shared" si="35"/>
        <v>5</v>
      </c>
      <c r="C711" s="4" t="s">
        <v>2198</v>
      </c>
      <c r="D711" t="s">
        <v>2197</v>
      </c>
      <c r="E711" t="s">
        <v>18</v>
      </c>
      <c r="F711" s="15" t="s">
        <v>2199</v>
      </c>
      <c r="G711" t="s">
        <v>66</v>
      </c>
      <c r="H711" t="s">
        <v>19</v>
      </c>
      <c r="I711" s="1">
        <v>44685</v>
      </c>
      <c r="J711" s="2">
        <v>0.41666666666666669</v>
      </c>
      <c r="K711" t="s">
        <v>32</v>
      </c>
      <c r="L711" t="s">
        <v>21</v>
      </c>
      <c r="M711" t="s">
        <v>22</v>
      </c>
      <c r="O711">
        <v>10</v>
      </c>
      <c r="R711" t="s">
        <v>243</v>
      </c>
      <c r="S711" t="s">
        <v>34</v>
      </c>
    </row>
    <row r="712" spans="1:19" hidden="1" x14ac:dyDescent="0.25">
      <c r="A712">
        <f t="shared" ref="A712:A743" si="39">ROW(710:2680)</f>
        <v>710</v>
      </c>
      <c r="B712">
        <f t="shared" ref="B712:B775" si="40">MONTH(I712)</f>
        <v>5</v>
      </c>
      <c r="C712" s="4" t="s">
        <v>2201</v>
      </c>
      <c r="D712" t="s">
        <v>2200</v>
      </c>
      <c r="E712" t="s">
        <v>18</v>
      </c>
      <c r="F712" s="15" t="s">
        <v>2202</v>
      </c>
      <c r="G712" t="s">
        <v>92</v>
      </c>
      <c r="H712" t="s">
        <v>19</v>
      </c>
      <c r="I712" s="1">
        <v>44685</v>
      </c>
      <c r="J712" s="2">
        <v>0.41666666666666669</v>
      </c>
      <c r="K712" t="s">
        <v>32</v>
      </c>
      <c r="L712" t="s">
        <v>21</v>
      </c>
      <c r="M712" t="s">
        <v>22</v>
      </c>
      <c r="O712">
        <v>10</v>
      </c>
      <c r="R712" t="s">
        <v>2203</v>
      </c>
      <c r="S712" t="s">
        <v>23</v>
      </c>
    </row>
    <row r="713" spans="1:19" hidden="1" x14ac:dyDescent="0.25">
      <c r="A713">
        <f t="shared" si="39"/>
        <v>711</v>
      </c>
      <c r="B713">
        <f t="shared" si="40"/>
        <v>5</v>
      </c>
      <c r="C713" s="4" t="s">
        <v>2205</v>
      </c>
      <c r="D713" t="s">
        <v>2204</v>
      </c>
      <c r="E713" t="s">
        <v>18</v>
      </c>
      <c r="F713" s="15" t="s">
        <v>2206</v>
      </c>
      <c r="G713" t="s">
        <v>31</v>
      </c>
      <c r="H713" t="s">
        <v>19</v>
      </c>
      <c r="I713" s="1">
        <v>44685</v>
      </c>
      <c r="J713" s="2">
        <v>0.45833333333333331</v>
      </c>
      <c r="K713" t="s">
        <v>32</v>
      </c>
      <c r="L713" t="s">
        <v>27</v>
      </c>
      <c r="M713" t="s">
        <v>717</v>
      </c>
      <c r="O713">
        <v>9</v>
      </c>
      <c r="R713" t="s">
        <v>234</v>
      </c>
      <c r="S713" t="s">
        <v>34</v>
      </c>
    </row>
    <row r="714" spans="1:19" hidden="1" x14ac:dyDescent="0.25">
      <c r="A714">
        <f t="shared" si="39"/>
        <v>712</v>
      </c>
      <c r="B714">
        <f t="shared" si="40"/>
        <v>5</v>
      </c>
      <c r="C714" s="4" t="s">
        <v>2208</v>
      </c>
      <c r="D714" t="s">
        <v>2207</v>
      </c>
      <c r="E714" t="s">
        <v>18</v>
      </c>
      <c r="F714" s="15" t="s">
        <v>2209</v>
      </c>
      <c r="G714" t="s">
        <v>752</v>
      </c>
      <c r="H714" t="s">
        <v>19</v>
      </c>
      <c r="I714" s="1">
        <v>44685</v>
      </c>
      <c r="J714" s="2">
        <v>0.58333333333333337</v>
      </c>
      <c r="K714" t="s">
        <v>32</v>
      </c>
      <c r="L714" t="s">
        <v>21</v>
      </c>
      <c r="M714" t="s">
        <v>22</v>
      </c>
      <c r="O714">
        <v>10</v>
      </c>
      <c r="R714" t="s">
        <v>2210</v>
      </c>
      <c r="S714" t="s">
        <v>86</v>
      </c>
    </row>
    <row r="715" spans="1:19" hidden="1" x14ac:dyDescent="0.25">
      <c r="A715">
        <f t="shared" si="39"/>
        <v>713</v>
      </c>
      <c r="B715">
        <f t="shared" si="40"/>
        <v>5</v>
      </c>
      <c r="C715" s="4" t="s">
        <v>2212</v>
      </c>
      <c r="D715" t="s">
        <v>2211</v>
      </c>
      <c r="E715" t="s">
        <v>18</v>
      </c>
      <c r="F715" s="15" t="s">
        <v>2213</v>
      </c>
      <c r="G715" t="s">
        <v>1262</v>
      </c>
      <c r="H715" t="s">
        <v>19</v>
      </c>
      <c r="I715" s="1">
        <v>44685</v>
      </c>
      <c r="J715" s="2">
        <v>0.58333333333333337</v>
      </c>
      <c r="K715" t="s">
        <v>32</v>
      </c>
      <c r="L715" t="s">
        <v>21</v>
      </c>
      <c r="M715" t="s">
        <v>22</v>
      </c>
      <c r="O715">
        <v>10</v>
      </c>
      <c r="R715" t="s">
        <v>1263</v>
      </c>
      <c r="S715" t="s">
        <v>135</v>
      </c>
    </row>
    <row r="716" spans="1:19" hidden="1" x14ac:dyDescent="0.25">
      <c r="A716">
        <f t="shared" si="39"/>
        <v>714</v>
      </c>
      <c r="B716">
        <f t="shared" si="40"/>
        <v>5</v>
      </c>
      <c r="C716" s="4" t="s">
        <v>2181</v>
      </c>
      <c r="D716" t="s">
        <v>1532</v>
      </c>
      <c r="E716" t="s">
        <v>18</v>
      </c>
      <c r="F716" s="15" t="s">
        <v>1534</v>
      </c>
      <c r="G716" t="s">
        <v>343</v>
      </c>
      <c r="H716" t="s">
        <v>19</v>
      </c>
      <c r="I716" s="1">
        <v>44685</v>
      </c>
      <c r="J716" s="2">
        <v>0.625</v>
      </c>
      <c r="K716" t="s">
        <v>20</v>
      </c>
      <c r="L716" t="s">
        <v>27</v>
      </c>
      <c r="M716" t="s">
        <v>717</v>
      </c>
      <c r="R716" t="s">
        <v>1331</v>
      </c>
      <c r="S716" t="s">
        <v>34</v>
      </c>
    </row>
    <row r="717" spans="1:19" hidden="1" x14ac:dyDescent="0.25">
      <c r="A717">
        <f t="shared" si="39"/>
        <v>715</v>
      </c>
      <c r="B717">
        <f t="shared" si="40"/>
        <v>5</v>
      </c>
      <c r="C717" s="4" t="s">
        <v>2215</v>
      </c>
      <c r="D717" t="s">
        <v>2214</v>
      </c>
      <c r="E717" t="s">
        <v>18</v>
      </c>
      <c r="F717" s="15" t="s">
        <v>2216</v>
      </c>
      <c r="G717" t="s">
        <v>752</v>
      </c>
      <c r="H717" t="s">
        <v>19</v>
      </c>
      <c r="I717" s="1">
        <v>44685</v>
      </c>
      <c r="J717" s="2">
        <v>0.625</v>
      </c>
      <c r="K717" t="s">
        <v>32</v>
      </c>
      <c r="L717" t="s">
        <v>27</v>
      </c>
      <c r="M717" t="s">
        <v>717</v>
      </c>
      <c r="O717">
        <v>10</v>
      </c>
      <c r="R717" t="s">
        <v>2210</v>
      </c>
      <c r="S717" t="s">
        <v>86</v>
      </c>
    </row>
    <row r="718" spans="1:19" hidden="1" x14ac:dyDescent="0.25">
      <c r="A718">
        <f t="shared" si="39"/>
        <v>716</v>
      </c>
      <c r="B718">
        <f t="shared" si="40"/>
        <v>5</v>
      </c>
      <c r="C718" s="4" t="s">
        <v>2218</v>
      </c>
      <c r="D718" t="s">
        <v>2217</v>
      </c>
      <c r="E718" t="s">
        <v>18</v>
      </c>
      <c r="F718" s="15" t="s">
        <v>2219</v>
      </c>
      <c r="G718" t="s">
        <v>52</v>
      </c>
      <c r="H718" t="s">
        <v>19</v>
      </c>
      <c r="I718" s="1">
        <v>44685</v>
      </c>
      <c r="J718" s="2">
        <v>0.625</v>
      </c>
      <c r="K718" t="s">
        <v>32</v>
      </c>
      <c r="L718" t="s">
        <v>27</v>
      </c>
      <c r="M718" t="s">
        <v>717</v>
      </c>
      <c r="O718">
        <v>10</v>
      </c>
      <c r="R718" t="s">
        <v>2220</v>
      </c>
      <c r="S718" t="s">
        <v>34</v>
      </c>
    </row>
    <row r="719" spans="1:19" hidden="1" x14ac:dyDescent="0.25">
      <c r="A719">
        <f t="shared" si="39"/>
        <v>717</v>
      </c>
      <c r="B719">
        <f t="shared" si="40"/>
        <v>5</v>
      </c>
      <c r="C719" s="4" t="s">
        <v>2222</v>
      </c>
      <c r="D719" t="s">
        <v>2221</v>
      </c>
      <c r="E719" t="s">
        <v>18</v>
      </c>
      <c r="F719" s="15" t="s">
        <v>2223</v>
      </c>
      <c r="G719" t="s">
        <v>251</v>
      </c>
      <c r="H719" t="s">
        <v>19</v>
      </c>
      <c r="I719" s="1">
        <v>44685</v>
      </c>
      <c r="J719" s="2">
        <v>0.625</v>
      </c>
      <c r="K719" t="s">
        <v>32</v>
      </c>
      <c r="L719" t="s">
        <v>27</v>
      </c>
      <c r="M719" t="s">
        <v>717</v>
      </c>
      <c r="O719">
        <v>9</v>
      </c>
      <c r="R719" t="s">
        <v>1297</v>
      </c>
      <c r="S719" t="s">
        <v>86</v>
      </c>
    </row>
    <row r="720" spans="1:19" hidden="1" x14ac:dyDescent="0.25">
      <c r="A720">
        <f t="shared" si="39"/>
        <v>718</v>
      </c>
      <c r="B720">
        <f t="shared" si="40"/>
        <v>5</v>
      </c>
      <c r="C720" s="4" t="s">
        <v>2225</v>
      </c>
      <c r="D720" t="s">
        <v>2224</v>
      </c>
      <c r="E720" t="s">
        <v>18</v>
      </c>
      <c r="F720" s="15" t="s">
        <v>2226</v>
      </c>
      <c r="G720" t="s">
        <v>43</v>
      </c>
      <c r="H720" t="s">
        <v>19</v>
      </c>
      <c r="I720" s="1">
        <v>44685</v>
      </c>
      <c r="J720" s="2">
        <v>0.66666666666666663</v>
      </c>
      <c r="K720" t="s">
        <v>32</v>
      </c>
      <c r="L720" t="s">
        <v>21</v>
      </c>
      <c r="M720" t="s">
        <v>22</v>
      </c>
      <c r="O720">
        <v>9</v>
      </c>
      <c r="R720" t="s">
        <v>1719</v>
      </c>
      <c r="S720" t="s">
        <v>23</v>
      </c>
    </row>
    <row r="721" spans="1:19" hidden="1" x14ac:dyDescent="0.25">
      <c r="A721">
        <f t="shared" si="39"/>
        <v>719</v>
      </c>
      <c r="B721">
        <f t="shared" si="40"/>
        <v>5</v>
      </c>
      <c r="C721" s="4" t="s">
        <v>2228</v>
      </c>
      <c r="D721" t="s">
        <v>2227</v>
      </c>
      <c r="E721" t="s">
        <v>18</v>
      </c>
      <c r="F721" s="15" t="s">
        <v>2229</v>
      </c>
      <c r="G721" t="s">
        <v>52</v>
      </c>
      <c r="H721" t="s">
        <v>19</v>
      </c>
      <c r="I721" s="1">
        <v>44685</v>
      </c>
      <c r="J721" s="2">
        <v>0.66666666666666663</v>
      </c>
      <c r="K721" t="s">
        <v>32</v>
      </c>
      <c r="L721" t="s">
        <v>21</v>
      </c>
      <c r="M721" t="s">
        <v>22</v>
      </c>
      <c r="O721">
        <v>10</v>
      </c>
      <c r="R721" t="s">
        <v>2230</v>
      </c>
      <c r="S721" t="s">
        <v>34</v>
      </c>
    </row>
    <row r="722" spans="1:19" hidden="1" x14ac:dyDescent="0.25">
      <c r="A722">
        <f t="shared" si="39"/>
        <v>720</v>
      </c>
      <c r="B722">
        <f t="shared" si="40"/>
        <v>5</v>
      </c>
      <c r="C722" s="4" t="s">
        <v>2232</v>
      </c>
      <c r="D722" t="s">
        <v>2231</v>
      </c>
      <c r="E722" t="s">
        <v>18</v>
      </c>
      <c r="F722" s="15" t="s">
        <v>2233</v>
      </c>
      <c r="G722" t="s">
        <v>66</v>
      </c>
      <c r="H722" t="s">
        <v>19</v>
      </c>
      <c r="I722" s="1">
        <v>44686</v>
      </c>
      <c r="J722" s="2">
        <v>0.375</v>
      </c>
      <c r="K722" t="s">
        <v>20</v>
      </c>
      <c r="L722" t="s">
        <v>27</v>
      </c>
      <c r="M722" t="s">
        <v>717</v>
      </c>
      <c r="R722" t="s">
        <v>243</v>
      </c>
      <c r="S722" t="s">
        <v>34</v>
      </c>
    </row>
    <row r="723" spans="1:19" hidden="1" x14ac:dyDescent="0.25">
      <c r="A723">
        <f t="shared" si="39"/>
        <v>721</v>
      </c>
      <c r="B723">
        <f t="shared" si="40"/>
        <v>5</v>
      </c>
      <c r="C723" s="4" t="s">
        <v>2235</v>
      </c>
      <c r="D723" t="s">
        <v>2234</v>
      </c>
      <c r="E723" t="s">
        <v>18</v>
      </c>
      <c r="F723" s="15" t="s">
        <v>2236</v>
      </c>
      <c r="G723" t="s">
        <v>92</v>
      </c>
      <c r="H723" t="s">
        <v>19</v>
      </c>
      <c r="I723" s="1">
        <v>44686</v>
      </c>
      <c r="J723" s="2">
        <v>0.41666666666666669</v>
      </c>
      <c r="K723" t="s">
        <v>32</v>
      </c>
      <c r="L723" t="s">
        <v>21</v>
      </c>
      <c r="M723" t="s">
        <v>22</v>
      </c>
      <c r="O723">
        <v>10</v>
      </c>
      <c r="R723" t="s">
        <v>483</v>
      </c>
      <c r="S723" t="s">
        <v>23</v>
      </c>
    </row>
    <row r="724" spans="1:19" hidden="1" x14ac:dyDescent="0.25">
      <c r="A724">
        <f t="shared" si="39"/>
        <v>722</v>
      </c>
      <c r="B724">
        <f t="shared" si="40"/>
        <v>5</v>
      </c>
      <c r="C724" s="4" t="s">
        <v>2238</v>
      </c>
      <c r="D724" t="s">
        <v>2237</v>
      </c>
      <c r="E724" t="s">
        <v>18</v>
      </c>
      <c r="F724" s="15" t="s">
        <v>2239</v>
      </c>
      <c r="G724" t="s">
        <v>31</v>
      </c>
      <c r="H724" t="s">
        <v>19</v>
      </c>
      <c r="I724" s="1">
        <v>44686</v>
      </c>
      <c r="J724" s="2">
        <v>0.45833333333333331</v>
      </c>
      <c r="K724" t="s">
        <v>32</v>
      </c>
      <c r="L724" t="s">
        <v>27</v>
      </c>
      <c r="M724" t="s">
        <v>717</v>
      </c>
      <c r="O724">
        <v>10</v>
      </c>
      <c r="R724" t="s">
        <v>2258</v>
      </c>
      <c r="S724" t="s">
        <v>34</v>
      </c>
    </row>
    <row r="725" spans="1:19" hidden="1" x14ac:dyDescent="0.25">
      <c r="A725">
        <f t="shared" si="39"/>
        <v>723</v>
      </c>
      <c r="B725">
        <f t="shared" si="40"/>
        <v>5</v>
      </c>
      <c r="C725" s="4" t="s">
        <v>2241</v>
      </c>
      <c r="D725" t="s">
        <v>2240</v>
      </c>
      <c r="E725" t="s">
        <v>18</v>
      </c>
      <c r="F725" s="15" t="s">
        <v>2242</v>
      </c>
      <c r="G725" t="s">
        <v>26</v>
      </c>
      <c r="H725" t="s">
        <v>19</v>
      </c>
      <c r="I725" s="1">
        <v>44686</v>
      </c>
      <c r="J725" s="2">
        <v>0.58333333333333337</v>
      </c>
      <c r="K725" t="s">
        <v>32</v>
      </c>
      <c r="L725" t="s">
        <v>21</v>
      </c>
      <c r="M725" t="s">
        <v>22</v>
      </c>
      <c r="O725">
        <v>10</v>
      </c>
      <c r="R725" t="s">
        <v>2243</v>
      </c>
      <c r="S725" t="s">
        <v>23</v>
      </c>
    </row>
    <row r="726" spans="1:19" hidden="1" x14ac:dyDescent="0.25">
      <c r="A726">
        <f t="shared" si="39"/>
        <v>724</v>
      </c>
      <c r="B726">
        <f t="shared" si="40"/>
        <v>5</v>
      </c>
      <c r="C726" s="4" t="s">
        <v>2245</v>
      </c>
      <c r="D726" t="s">
        <v>2244</v>
      </c>
      <c r="E726" t="s">
        <v>18</v>
      </c>
      <c r="F726" s="15" t="s">
        <v>2246</v>
      </c>
      <c r="G726" t="s">
        <v>31</v>
      </c>
      <c r="H726" t="s">
        <v>19</v>
      </c>
      <c r="I726" s="1">
        <v>44686</v>
      </c>
      <c r="J726" s="2">
        <v>0.58333333333333337</v>
      </c>
      <c r="K726" t="s">
        <v>32</v>
      </c>
      <c r="L726" t="s">
        <v>21</v>
      </c>
      <c r="M726" t="s">
        <v>22</v>
      </c>
      <c r="R726" t="s">
        <v>2247</v>
      </c>
      <c r="S726" t="s">
        <v>34</v>
      </c>
    </row>
    <row r="727" spans="1:19" hidden="1" x14ac:dyDescent="0.25">
      <c r="A727">
        <f t="shared" si="39"/>
        <v>725</v>
      </c>
      <c r="B727">
        <f t="shared" si="40"/>
        <v>5</v>
      </c>
      <c r="C727" s="4" t="s">
        <v>2249</v>
      </c>
      <c r="D727" t="s">
        <v>2248</v>
      </c>
      <c r="E727" t="s">
        <v>18</v>
      </c>
      <c r="F727" s="15" t="s">
        <v>2250</v>
      </c>
      <c r="G727" t="s">
        <v>31</v>
      </c>
      <c r="H727" t="s">
        <v>19</v>
      </c>
      <c r="I727" s="1">
        <v>44686</v>
      </c>
      <c r="J727" s="2">
        <v>0.58333333333333337</v>
      </c>
      <c r="K727" t="s">
        <v>32</v>
      </c>
      <c r="L727" t="s">
        <v>21</v>
      </c>
      <c r="M727" t="s">
        <v>22</v>
      </c>
      <c r="O727">
        <v>9</v>
      </c>
      <c r="R727" t="s">
        <v>152</v>
      </c>
      <c r="S727" t="s">
        <v>34</v>
      </c>
    </row>
    <row r="728" spans="1:19" hidden="1" x14ac:dyDescent="0.25">
      <c r="A728">
        <f t="shared" si="39"/>
        <v>726</v>
      </c>
      <c r="B728">
        <f t="shared" si="40"/>
        <v>5</v>
      </c>
      <c r="C728" s="4" t="s">
        <v>2252</v>
      </c>
      <c r="D728" t="s">
        <v>2251</v>
      </c>
      <c r="E728" t="s">
        <v>18</v>
      </c>
      <c r="F728" s="15" t="s">
        <v>2253</v>
      </c>
      <c r="G728" t="s">
        <v>92</v>
      </c>
      <c r="H728" t="s">
        <v>19</v>
      </c>
      <c r="I728" s="1">
        <v>44686</v>
      </c>
      <c r="J728" s="2">
        <v>0.625</v>
      </c>
      <c r="K728" t="s">
        <v>20</v>
      </c>
      <c r="L728" t="s">
        <v>27</v>
      </c>
      <c r="M728" t="s">
        <v>717</v>
      </c>
      <c r="R728" t="s">
        <v>2254</v>
      </c>
      <c r="S728" t="s">
        <v>23</v>
      </c>
    </row>
    <row r="729" spans="1:19" hidden="1" x14ac:dyDescent="0.25">
      <c r="A729">
        <f t="shared" si="39"/>
        <v>727</v>
      </c>
      <c r="B729">
        <f t="shared" si="40"/>
        <v>5</v>
      </c>
      <c r="C729" s="4" t="s">
        <v>2256</v>
      </c>
      <c r="D729" t="s">
        <v>2255</v>
      </c>
      <c r="E729" t="s">
        <v>18</v>
      </c>
      <c r="F729" s="15" t="s">
        <v>2257</v>
      </c>
      <c r="G729" t="s">
        <v>31</v>
      </c>
      <c r="H729" t="s">
        <v>19</v>
      </c>
      <c r="I729" s="1">
        <v>44686</v>
      </c>
      <c r="J729" s="2">
        <v>0.66666666666666663</v>
      </c>
      <c r="K729" t="s">
        <v>32</v>
      </c>
      <c r="L729" t="s">
        <v>27</v>
      </c>
      <c r="M729" t="s">
        <v>22</v>
      </c>
      <c r="O729">
        <v>10</v>
      </c>
      <c r="P729" t="s">
        <v>2262</v>
      </c>
      <c r="R729" t="s">
        <v>951</v>
      </c>
      <c r="S729" t="s">
        <v>34</v>
      </c>
    </row>
    <row r="730" spans="1:19" hidden="1" x14ac:dyDescent="0.25">
      <c r="A730">
        <f t="shared" si="39"/>
        <v>728</v>
      </c>
      <c r="B730">
        <f t="shared" si="40"/>
        <v>5</v>
      </c>
      <c r="C730" s="4" t="s">
        <v>2260</v>
      </c>
      <c r="D730" t="s">
        <v>2259</v>
      </c>
      <c r="E730" t="s">
        <v>18</v>
      </c>
      <c r="F730" s="15" t="s">
        <v>2261</v>
      </c>
      <c r="G730" t="s">
        <v>92</v>
      </c>
      <c r="H730" t="s">
        <v>19</v>
      </c>
      <c r="I730" s="1">
        <v>44686</v>
      </c>
      <c r="J730" s="2">
        <v>0.66666666666666663</v>
      </c>
      <c r="K730" t="s">
        <v>32</v>
      </c>
      <c r="L730" t="s">
        <v>27</v>
      </c>
      <c r="M730" t="s">
        <v>22</v>
      </c>
      <c r="O730">
        <v>10</v>
      </c>
      <c r="P730" t="s">
        <v>2262</v>
      </c>
      <c r="R730" t="s">
        <v>248</v>
      </c>
      <c r="S730" t="s">
        <v>23</v>
      </c>
    </row>
    <row r="731" spans="1:19" hidden="1" x14ac:dyDescent="0.25">
      <c r="A731">
        <f t="shared" si="39"/>
        <v>729</v>
      </c>
      <c r="B731">
        <f t="shared" si="40"/>
        <v>5</v>
      </c>
      <c r="C731" s="4" t="s">
        <v>2264</v>
      </c>
      <c r="D731" t="s">
        <v>2263</v>
      </c>
      <c r="E731" t="s">
        <v>18</v>
      </c>
      <c r="F731" s="15" t="s">
        <v>2265</v>
      </c>
      <c r="G731" t="s">
        <v>138</v>
      </c>
      <c r="H731" t="s">
        <v>19</v>
      </c>
      <c r="I731" s="1">
        <v>44687</v>
      </c>
      <c r="J731" s="2">
        <v>0</v>
      </c>
      <c r="K731" t="s">
        <v>20</v>
      </c>
      <c r="L731" t="s">
        <v>27</v>
      </c>
      <c r="M731" t="s">
        <v>47</v>
      </c>
      <c r="P731" t="s">
        <v>57</v>
      </c>
      <c r="R731" t="s">
        <v>274</v>
      </c>
      <c r="S731" t="s">
        <v>72</v>
      </c>
    </row>
    <row r="732" spans="1:19" hidden="1" x14ac:dyDescent="0.25">
      <c r="A732">
        <f t="shared" si="39"/>
        <v>730</v>
      </c>
      <c r="B732">
        <f t="shared" si="40"/>
        <v>5</v>
      </c>
      <c r="C732" s="4" t="s">
        <v>2267</v>
      </c>
      <c r="D732" t="s">
        <v>2266</v>
      </c>
      <c r="E732" t="s">
        <v>18</v>
      </c>
      <c r="F732" s="15" t="s">
        <v>2268</v>
      </c>
      <c r="G732" t="s">
        <v>101</v>
      </c>
      <c r="H732" t="s">
        <v>19</v>
      </c>
      <c r="I732" s="1">
        <v>44687</v>
      </c>
      <c r="J732" s="2">
        <v>0</v>
      </c>
      <c r="K732" t="s">
        <v>32</v>
      </c>
      <c r="L732" t="s">
        <v>27</v>
      </c>
      <c r="M732" t="s">
        <v>47</v>
      </c>
      <c r="P732" t="s">
        <v>2269</v>
      </c>
      <c r="R732" t="s">
        <v>102</v>
      </c>
      <c r="S732" t="s">
        <v>72</v>
      </c>
    </row>
    <row r="733" spans="1:19" hidden="1" x14ac:dyDescent="0.25">
      <c r="A733">
        <f t="shared" si="39"/>
        <v>731</v>
      </c>
      <c r="B733">
        <f t="shared" si="40"/>
        <v>5</v>
      </c>
      <c r="C733" s="4" t="s">
        <v>2270</v>
      </c>
      <c r="D733" t="s">
        <v>683</v>
      </c>
      <c r="E733" t="s">
        <v>18</v>
      </c>
      <c r="F733" s="15" t="s">
        <v>685</v>
      </c>
      <c r="G733" t="s">
        <v>609</v>
      </c>
      <c r="H733" t="s">
        <v>19</v>
      </c>
      <c r="I733" s="1">
        <v>44687</v>
      </c>
      <c r="J733" s="2">
        <v>0.41666666666666669</v>
      </c>
      <c r="K733" t="s">
        <v>20</v>
      </c>
      <c r="L733" t="s">
        <v>21</v>
      </c>
      <c r="M733" t="s">
        <v>22</v>
      </c>
      <c r="R733" t="s">
        <v>611</v>
      </c>
      <c r="S733" t="s">
        <v>72</v>
      </c>
    </row>
    <row r="734" spans="1:19" hidden="1" x14ac:dyDescent="0.25">
      <c r="A734">
        <f t="shared" si="39"/>
        <v>732</v>
      </c>
      <c r="B734">
        <f t="shared" si="40"/>
        <v>5</v>
      </c>
      <c r="C734" s="4" t="s">
        <v>2271</v>
      </c>
      <c r="D734" t="s">
        <v>2030</v>
      </c>
      <c r="E734" t="s">
        <v>18</v>
      </c>
      <c r="F734" s="15" t="s">
        <v>2032</v>
      </c>
      <c r="G734" t="s">
        <v>752</v>
      </c>
      <c r="H734" t="s">
        <v>19</v>
      </c>
      <c r="I734" s="1">
        <v>44687</v>
      </c>
      <c r="J734" s="2">
        <v>0.45833333333333331</v>
      </c>
      <c r="K734" t="s">
        <v>20</v>
      </c>
      <c r="L734" t="s">
        <v>27</v>
      </c>
      <c r="M734" t="s">
        <v>717</v>
      </c>
      <c r="R734" t="s">
        <v>2033</v>
      </c>
      <c r="S734" t="s">
        <v>86</v>
      </c>
    </row>
    <row r="735" spans="1:19" hidden="1" x14ac:dyDescent="0.25">
      <c r="A735">
        <f t="shared" si="39"/>
        <v>733</v>
      </c>
      <c r="B735">
        <f t="shared" si="40"/>
        <v>5</v>
      </c>
      <c r="C735" s="4" t="s">
        <v>2273</v>
      </c>
      <c r="D735" t="s">
        <v>2272</v>
      </c>
      <c r="E735" t="s">
        <v>18</v>
      </c>
      <c r="F735" s="15" t="s">
        <v>2274</v>
      </c>
      <c r="G735" t="s">
        <v>52</v>
      </c>
      <c r="H735" t="s">
        <v>19</v>
      </c>
      <c r="I735" s="1">
        <v>44687</v>
      </c>
      <c r="J735" s="2">
        <v>0.45833333333333331</v>
      </c>
      <c r="K735" t="s">
        <v>32</v>
      </c>
      <c r="L735" t="s">
        <v>27</v>
      </c>
      <c r="M735" t="s">
        <v>717</v>
      </c>
      <c r="O735">
        <v>10</v>
      </c>
      <c r="R735" t="s">
        <v>54</v>
      </c>
      <c r="S735" t="s">
        <v>34</v>
      </c>
    </row>
    <row r="736" spans="1:19" hidden="1" x14ac:dyDescent="0.25">
      <c r="A736">
        <f t="shared" si="39"/>
        <v>734</v>
      </c>
      <c r="B736">
        <f t="shared" si="40"/>
        <v>5</v>
      </c>
      <c r="C736" s="4" t="s">
        <v>2276</v>
      </c>
      <c r="D736" t="s">
        <v>2275</v>
      </c>
      <c r="E736" t="s">
        <v>18</v>
      </c>
      <c r="F736" s="15" t="s">
        <v>2277</v>
      </c>
      <c r="G736" t="s">
        <v>66</v>
      </c>
      <c r="H736" t="s">
        <v>19</v>
      </c>
      <c r="I736" s="1">
        <v>44687</v>
      </c>
      <c r="J736" s="2">
        <v>0.58333333333333337</v>
      </c>
      <c r="K736" t="s">
        <v>20</v>
      </c>
      <c r="L736" t="s">
        <v>21</v>
      </c>
      <c r="M736" t="s">
        <v>22</v>
      </c>
      <c r="R736" t="s">
        <v>356</v>
      </c>
      <c r="S736" t="s">
        <v>34</v>
      </c>
    </row>
    <row r="737" spans="1:19" hidden="1" x14ac:dyDescent="0.25">
      <c r="A737">
        <f t="shared" si="39"/>
        <v>735</v>
      </c>
      <c r="B737">
        <f t="shared" si="40"/>
        <v>5</v>
      </c>
      <c r="C737" s="4" t="s">
        <v>2279</v>
      </c>
      <c r="D737" t="s">
        <v>2278</v>
      </c>
      <c r="E737" t="s">
        <v>18</v>
      </c>
      <c r="F737" s="15" t="s">
        <v>2280</v>
      </c>
      <c r="G737" t="s">
        <v>2281</v>
      </c>
      <c r="H737" t="s">
        <v>19</v>
      </c>
      <c r="I737" s="1">
        <v>44687</v>
      </c>
      <c r="J737" s="2">
        <v>0.625</v>
      </c>
      <c r="K737" t="s">
        <v>32</v>
      </c>
      <c r="L737" t="s">
        <v>27</v>
      </c>
      <c r="M737" t="s">
        <v>717</v>
      </c>
      <c r="O737">
        <v>10</v>
      </c>
      <c r="R737" t="s">
        <v>2282</v>
      </c>
      <c r="S737" t="s">
        <v>72</v>
      </c>
    </row>
    <row r="738" spans="1:19" hidden="1" x14ac:dyDescent="0.25">
      <c r="A738">
        <f t="shared" si="39"/>
        <v>736</v>
      </c>
      <c r="B738">
        <f t="shared" si="40"/>
        <v>5</v>
      </c>
      <c r="C738" s="4" t="s">
        <v>2284</v>
      </c>
      <c r="D738" t="s">
        <v>2283</v>
      </c>
      <c r="E738" t="s">
        <v>18</v>
      </c>
      <c r="F738" s="15" t="s">
        <v>2285</v>
      </c>
      <c r="G738" t="s">
        <v>92</v>
      </c>
      <c r="H738" t="s">
        <v>19</v>
      </c>
      <c r="I738" s="1">
        <v>44687</v>
      </c>
      <c r="J738" s="2">
        <v>0.625</v>
      </c>
      <c r="K738" t="s">
        <v>32</v>
      </c>
      <c r="L738" t="s">
        <v>27</v>
      </c>
      <c r="M738" t="s">
        <v>717</v>
      </c>
      <c r="O738">
        <v>10</v>
      </c>
      <c r="R738" t="s">
        <v>2286</v>
      </c>
      <c r="S738" t="s">
        <v>23</v>
      </c>
    </row>
    <row r="739" spans="1:19" hidden="1" x14ac:dyDescent="0.25">
      <c r="A739">
        <f t="shared" si="39"/>
        <v>737</v>
      </c>
      <c r="B739">
        <f t="shared" si="40"/>
        <v>5</v>
      </c>
      <c r="C739" s="4" t="s">
        <v>2287</v>
      </c>
      <c r="D739" t="s">
        <v>1435</v>
      </c>
      <c r="E739" t="s">
        <v>18</v>
      </c>
      <c r="F739" s="15" t="s">
        <v>1437</v>
      </c>
      <c r="G739" t="s">
        <v>251</v>
      </c>
      <c r="H739" t="s">
        <v>19</v>
      </c>
      <c r="I739" s="1">
        <v>44687</v>
      </c>
      <c r="J739" s="2">
        <v>0.625</v>
      </c>
      <c r="K739" t="s">
        <v>20</v>
      </c>
      <c r="L739" t="s">
        <v>27</v>
      </c>
      <c r="M739" t="s">
        <v>717</v>
      </c>
      <c r="R739" t="s">
        <v>1297</v>
      </c>
      <c r="S739" t="s">
        <v>86</v>
      </c>
    </row>
    <row r="740" spans="1:19" hidden="1" x14ac:dyDescent="0.25">
      <c r="A740">
        <f t="shared" si="39"/>
        <v>738</v>
      </c>
      <c r="B740">
        <f t="shared" si="40"/>
        <v>5</v>
      </c>
      <c r="C740" s="4" t="s">
        <v>2289</v>
      </c>
      <c r="D740" t="s">
        <v>2288</v>
      </c>
      <c r="E740" t="s">
        <v>18</v>
      </c>
      <c r="F740" s="15" t="s">
        <v>2290</v>
      </c>
      <c r="G740" t="s">
        <v>31</v>
      </c>
      <c r="H740" t="s">
        <v>19</v>
      </c>
      <c r="I740" s="1">
        <v>44690</v>
      </c>
      <c r="J740" s="2">
        <v>0</v>
      </c>
      <c r="K740" t="s">
        <v>32</v>
      </c>
      <c r="L740" t="s">
        <v>27</v>
      </c>
      <c r="M740" t="s">
        <v>47</v>
      </c>
      <c r="P740" t="s">
        <v>2269</v>
      </c>
      <c r="R740" t="s">
        <v>33</v>
      </c>
      <c r="S740" t="s">
        <v>34</v>
      </c>
    </row>
    <row r="741" spans="1:19" hidden="1" x14ac:dyDescent="0.25">
      <c r="A741">
        <f t="shared" si="39"/>
        <v>739</v>
      </c>
      <c r="B741">
        <f t="shared" si="40"/>
        <v>5</v>
      </c>
      <c r="C741" s="4" t="s">
        <v>2292</v>
      </c>
      <c r="D741" t="s">
        <v>2291</v>
      </c>
      <c r="E741" t="s">
        <v>18</v>
      </c>
      <c r="F741" s="15" t="s">
        <v>2293</v>
      </c>
      <c r="G741" t="s">
        <v>101</v>
      </c>
      <c r="H741" t="s">
        <v>19</v>
      </c>
      <c r="I741" s="1">
        <v>44690</v>
      </c>
      <c r="J741" s="2">
        <v>0.375</v>
      </c>
      <c r="K741" t="s">
        <v>32</v>
      </c>
      <c r="L741" t="s">
        <v>27</v>
      </c>
      <c r="M741" t="s">
        <v>717</v>
      </c>
      <c r="O741">
        <v>10</v>
      </c>
      <c r="R741" t="s">
        <v>2294</v>
      </c>
      <c r="S741" t="s">
        <v>72</v>
      </c>
    </row>
    <row r="742" spans="1:19" hidden="1" x14ac:dyDescent="0.25">
      <c r="A742">
        <f t="shared" si="39"/>
        <v>740</v>
      </c>
      <c r="B742">
        <f t="shared" si="40"/>
        <v>5</v>
      </c>
      <c r="C742" s="4" t="s">
        <v>2296</v>
      </c>
      <c r="D742" t="s">
        <v>2295</v>
      </c>
      <c r="E742" t="s">
        <v>18</v>
      </c>
      <c r="F742" s="15" t="s">
        <v>2297</v>
      </c>
      <c r="G742" t="s">
        <v>31</v>
      </c>
      <c r="H742" t="s">
        <v>19</v>
      </c>
      <c r="I742" s="1">
        <v>44690</v>
      </c>
      <c r="J742" s="2">
        <v>0.41666666666666669</v>
      </c>
      <c r="K742" t="s">
        <v>32</v>
      </c>
      <c r="L742" t="s">
        <v>21</v>
      </c>
      <c r="M742" t="s">
        <v>22</v>
      </c>
      <c r="O742">
        <v>9</v>
      </c>
      <c r="R742" t="s">
        <v>2298</v>
      </c>
      <c r="S742" t="s">
        <v>34</v>
      </c>
    </row>
    <row r="743" spans="1:19" hidden="1" x14ac:dyDescent="0.25">
      <c r="A743">
        <f t="shared" si="39"/>
        <v>741</v>
      </c>
      <c r="B743">
        <f t="shared" si="40"/>
        <v>5</v>
      </c>
      <c r="C743" s="4" t="s">
        <v>2300</v>
      </c>
      <c r="D743" t="s">
        <v>2299</v>
      </c>
      <c r="E743" t="s">
        <v>18</v>
      </c>
      <c r="F743" s="15" t="s">
        <v>2301</v>
      </c>
      <c r="G743" t="s">
        <v>31</v>
      </c>
      <c r="H743" t="s">
        <v>19</v>
      </c>
      <c r="I743" s="1">
        <v>44690</v>
      </c>
      <c r="J743" s="2">
        <v>0.41666666666666669</v>
      </c>
      <c r="K743" t="s">
        <v>32</v>
      </c>
      <c r="L743" t="s">
        <v>21</v>
      </c>
      <c r="M743" t="s">
        <v>22</v>
      </c>
      <c r="O743">
        <v>10</v>
      </c>
      <c r="R743" t="s">
        <v>1932</v>
      </c>
      <c r="S743" t="s">
        <v>34</v>
      </c>
    </row>
    <row r="744" spans="1:19" hidden="1" x14ac:dyDescent="0.25">
      <c r="A744">
        <f t="shared" ref="A744:A771" si="41">ROW(742:2712)</f>
        <v>742</v>
      </c>
      <c r="B744">
        <f t="shared" si="40"/>
        <v>5</v>
      </c>
      <c r="C744" s="4" t="s">
        <v>2303</v>
      </c>
      <c r="D744" t="s">
        <v>2302</v>
      </c>
      <c r="E744" t="s">
        <v>18</v>
      </c>
      <c r="F744" s="15" t="s">
        <v>2304</v>
      </c>
      <c r="G744" t="s">
        <v>92</v>
      </c>
      <c r="H744" t="s">
        <v>19</v>
      </c>
      <c r="I744" s="1">
        <v>44690</v>
      </c>
      <c r="J744" s="2">
        <v>0.41666666666666669</v>
      </c>
      <c r="K744" t="s">
        <v>32</v>
      </c>
      <c r="L744" t="s">
        <v>21</v>
      </c>
      <c r="M744" t="s">
        <v>22</v>
      </c>
      <c r="O744">
        <v>10</v>
      </c>
      <c r="R744" t="s">
        <v>425</v>
      </c>
      <c r="S744" t="s">
        <v>23</v>
      </c>
    </row>
    <row r="745" spans="1:19" hidden="1" x14ac:dyDescent="0.25">
      <c r="A745">
        <f t="shared" si="41"/>
        <v>743</v>
      </c>
      <c r="B745">
        <f t="shared" si="40"/>
        <v>5</v>
      </c>
      <c r="C745" s="4" t="s">
        <v>2306</v>
      </c>
      <c r="D745" t="s">
        <v>2305</v>
      </c>
      <c r="E745" t="s">
        <v>18</v>
      </c>
      <c r="F745" s="15" t="s">
        <v>2307</v>
      </c>
      <c r="G745" t="s">
        <v>2281</v>
      </c>
      <c r="H745" t="s">
        <v>19</v>
      </c>
      <c r="I745" s="1">
        <v>44690</v>
      </c>
      <c r="J745" s="2">
        <v>0.45833333333333331</v>
      </c>
      <c r="K745" t="s">
        <v>32</v>
      </c>
      <c r="L745" t="s">
        <v>27</v>
      </c>
      <c r="M745" t="s">
        <v>717</v>
      </c>
      <c r="O745">
        <v>10</v>
      </c>
      <c r="P745" t="s">
        <v>2180</v>
      </c>
      <c r="R745" t="s">
        <v>2282</v>
      </c>
      <c r="S745" t="s">
        <v>72</v>
      </c>
    </row>
    <row r="746" spans="1:19" hidden="1" x14ac:dyDescent="0.25">
      <c r="A746">
        <f t="shared" si="41"/>
        <v>744</v>
      </c>
      <c r="B746">
        <f t="shared" si="40"/>
        <v>5</v>
      </c>
      <c r="C746" s="4" t="s">
        <v>2309</v>
      </c>
      <c r="D746" t="s">
        <v>2308</v>
      </c>
      <c r="E746" t="s">
        <v>18</v>
      </c>
      <c r="F746" s="15" t="s">
        <v>2310</v>
      </c>
      <c r="G746" t="s">
        <v>66</v>
      </c>
      <c r="H746" t="s">
        <v>19</v>
      </c>
      <c r="I746" s="1">
        <v>44690</v>
      </c>
      <c r="J746" s="2">
        <v>0.625</v>
      </c>
      <c r="K746" t="s">
        <v>32</v>
      </c>
      <c r="L746" t="s">
        <v>27</v>
      </c>
      <c r="M746" t="s">
        <v>717</v>
      </c>
      <c r="O746">
        <v>10</v>
      </c>
      <c r="R746" t="s">
        <v>243</v>
      </c>
      <c r="S746" t="s">
        <v>34</v>
      </c>
    </row>
    <row r="747" spans="1:19" hidden="1" x14ac:dyDescent="0.25">
      <c r="A747">
        <f t="shared" si="41"/>
        <v>745</v>
      </c>
      <c r="B747">
        <f t="shared" si="40"/>
        <v>5</v>
      </c>
      <c r="C747" s="4" t="s">
        <v>2312</v>
      </c>
      <c r="D747" t="s">
        <v>2311</v>
      </c>
      <c r="E747" t="s">
        <v>18</v>
      </c>
      <c r="F747" s="15" t="s">
        <v>2313</v>
      </c>
      <c r="G747" t="s">
        <v>31</v>
      </c>
      <c r="H747" t="s">
        <v>19</v>
      </c>
      <c r="I747" s="1">
        <v>44690</v>
      </c>
      <c r="J747" s="2">
        <v>0.625</v>
      </c>
      <c r="K747" t="s">
        <v>32</v>
      </c>
      <c r="L747" t="s">
        <v>27</v>
      </c>
      <c r="M747" t="s">
        <v>717</v>
      </c>
      <c r="O747">
        <v>10</v>
      </c>
      <c r="R747" t="s">
        <v>2314</v>
      </c>
      <c r="S747" t="s">
        <v>34</v>
      </c>
    </row>
    <row r="748" spans="1:19" hidden="1" x14ac:dyDescent="0.25">
      <c r="A748">
        <f t="shared" si="41"/>
        <v>746</v>
      </c>
      <c r="B748">
        <f t="shared" si="40"/>
        <v>5</v>
      </c>
      <c r="C748" s="4" t="s">
        <v>2315</v>
      </c>
      <c r="D748" t="s">
        <v>1527</v>
      </c>
      <c r="E748" t="s">
        <v>18</v>
      </c>
      <c r="F748" s="15" t="s">
        <v>1529</v>
      </c>
      <c r="G748" t="s">
        <v>43</v>
      </c>
      <c r="H748" t="s">
        <v>19</v>
      </c>
      <c r="I748" s="1">
        <v>44690</v>
      </c>
      <c r="J748" s="2">
        <v>0.66666666666666663</v>
      </c>
      <c r="K748" t="s">
        <v>20</v>
      </c>
      <c r="L748" t="s">
        <v>21</v>
      </c>
      <c r="M748" t="s">
        <v>22</v>
      </c>
      <c r="R748" t="s">
        <v>2316</v>
      </c>
      <c r="S748" t="s">
        <v>23</v>
      </c>
    </row>
    <row r="749" spans="1:19" hidden="1" x14ac:dyDescent="0.25">
      <c r="A749">
        <f t="shared" si="41"/>
        <v>747</v>
      </c>
      <c r="B749">
        <f t="shared" si="40"/>
        <v>5</v>
      </c>
      <c r="C749" s="4" t="s">
        <v>2317</v>
      </c>
      <c r="D749" t="s">
        <v>1671</v>
      </c>
      <c r="E749" t="s">
        <v>18</v>
      </c>
      <c r="F749" s="15" t="s">
        <v>1673</v>
      </c>
      <c r="G749" t="s">
        <v>70</v>
      </c>
      <c r="H749" t="s">
        <v>19</v>
      </c>
      <c r="I749" s="1">
        <v>44690</v>
      </c>
      <c r="J749" s="2">
        <v>0.66666666666666663</v>
      </c>
      <c r="K749" t="s">
        <v>20</v>
      </c>
      <c r="L749" t="s">
        <v>21</v>
      </c>
      <c r="M749" t="s">
        <v>22</v>
      </c>
      <c r="R749" t="s">
        <v>2318</v>
      </c>
      <c r="S749" t="s">
        <v>72</v>
      </c>
    </row>
    <row r="750" spans="1:19" hidden="1" x14ac:dyDescent="0.25">
      <c r="A750">
        <f t="shared" si="41"/>
        <v>748</v>
      </c>
      <c r="B750">
        <f t="shared" si="40"/>
        <v>5</v>
      </c>
      <c r="C750" s="4" t="s">
        <v>2320</v>
      </c>
      <c r="D750" t="s">
        <v>2319</v>
      </c>
      <c r="E750" t="s">
        <v>18</v>
      </c>
      <c r="F750" s="15" t="s">
        <v>2321</v>
      </c>
      <c r="G750" t="s">
        <v>31</v>
      </c>
      <c r="H750" t="s">
        <v>19</v>
      </c>
      <c r="I750" s="1">
        <v>44690</v>
      </c>
      <c r="J750" s="2">
        <v>0.66666666666666663</v>
      </c>
      <c r="K750" t="s">
        <v>32</v>
      </c>
      <c r="L750" t="s">
        <v>21</v>
      </c>
      <c r="M750" t="s">
        <v>22</v>
      </c>
      <c r="O750">
        <v>10</v>
      </c>
      <c r="R750" t="s">
        <v>702</v>
      </c>
      <c r="S750" t="s">
        <v>34</v>
      </c>
    </row>
    <row r="751" spans="1:19" hidden="1" x14ac:dyDescent="0.25">
      <c r="A751">
        <f t="shared" si="41"/>
        <v>749</v>
      </c>
      <c r="B751">
        <f t="shared" si="40"/>
        <v>5</v>
      </c>
      <c r="C751" s="4" t="s">
        <v>2323</v>
      </c>
      <c r="D751" t="s">
        <v>2322</v>
      </c>
      <c r="E751" t="s">
        <v>18</v>
      </c>
      <c r="F751" s="15" t="s">
        <v>2324</v>
      </c>
      <c r="G751" t="s">
        <v>31</v>
      </c>
      <c r="H751" t="s">
        <v>19</v>
      </c>
      <c r="I751" s="1">
        <v>44690</v>
      </c>
      <c r="J751" s="2">
        <v>0.66666666666666663</v>
      </c>
      <c r="K751" t="s">
        <v>32</v>
      </c>
      <c r="L751" t="s">
        <v>21</v>
      </c>
      <c r="M751" t="s">
        <v>22</v>
      </c>
      <c r="O751">
        <v>10</v>
      </c>
      <c r="R751" t="s">
        <v>1271</v>
      </c>
      <c r="S751" t="s">
        <v>34</v>
      </c>
    </row>
    <row r="752" spans="1:19" hidden="1" x14ac:dyDescent="0.25">
      <c r="A752">
        <f t="shared" si="41"/>
        <v>750</v>
      </c>
      <c r="B752">
        <f t="shared" si="40"/>
        <v>5</v>
      </c>
      <c r="C752" s="4" t="s">
        <v>2326</v>
      </c>
      <c r="D752" t="s">
        <v>2325</v>
      </c>
      <c r="E752" t="s">
        <v>18</v>
      </c>
      <c r="F752" s="15" t="s">
        <v>2327</v>
      </c>
      <c r="G752" t="s">
        <v>92</v>
      </c>
      <c r="H752" t="s">
        <v>19</v>
      </c>
      <c r="I752" s="1">
        <v>44690</v>
      </c>
      <c r="J752" s="2">
        <v>0.66666666666666663</v>
      </c>
      <c r="K752" t="s">
        <v>32</v>
      </c>
      <c r="L752" t="s">
        <v>21</v>
      </c>
      <c r="M752" t="s">
        <v>22</v>
      </c>
      <c r="O752">
        <v>9</v>
      </c>
      <c r="R752" t="s">
        <v>248</v>
      </c>
      <c r="S752" t="s">
        <v>23</v>
      </c>
    </row>
    <row r="753" spans="1:19" hidden="1" x14ac:dyDescent="0.25">
      <c r="A753">
        <f t="shared" si="41"/>
        <v>751</v>
      </c>
      <c r="B753">
        <f t="shared" si="40"/>
        <v>5</v>
      </c>
      <c r="C753" s="4" t="s">
        <v>2329</v>
      </c>
      <c r="D753" t="s">
        <v>2328</v>
      </c>
      <c r="E753" t="s">
        <v>18</v>
      </c>
      <c r="F753" s="15" t="s">
        <v>2330</v>
      </c>
      <c r="G753" t="s">
        <v>31</v>
      </c>
      <c r="H753" t="s">
        <v>19</v>
      </c>
      <c r="I753" s="1">
        <v>44691</v>
      </c>
      <c r="J753" s="2">
        <v>0.375</v>
      </c>
      <c r="K753" t="s">
        <v>32</v>
      </c>
      <c r="L753" t="s">
        <v>27</v>
      </c>
      <c r="M753" t="s">
        <v>717</v>
      </c>
      <c r="O753">
        <v>10</v>
      </c>
      <c r="R753" t="s">
        <v>379</v>
      </c>
      <c r="S753" t="s">
        <v>34</v>
      </c>
    </row>
    <row r="754" spans="1:19" hidden="1" x14ac:dyDescent="0.25">
      <c r="A754">
        <f t="shared" si="41"/>
        <v>752</v>
      </c>
      <c r="B754">
        <f t="shared" si="40"/>
        <v>5</v>
      </c>
      <c r="C754" s="4" t="s">
        <v>2331</v>
      </c>
      <c r="D754" t="s">
        <v>2030</v>
      </c>
      <c r="E754" t="s">
        <v>18</v>
      </c>
      <c r="F754" s="15" t="s">
        <v>2032</v>
      </c>
      <c r="G754" t="s">
        <v>752</v>
      </c>
      <c r="H754" t="s">
        <v>19</v>
      </c>
      <c r="I754" s="1">
        <v>44691</v>
      </c>
      <c r="J754" s="2">
        <v>0.45833333333333331</v>
      </c>
      <c r="K754" t="s">
        <v>20</v>
      </c>
      <c r="L754" t="s">
        <v>27</v>
      </c>
      <c r="M754" t="s">
        <v>717</v>
      </c>
      <c r="R754" t="s">
        <v>2033</v>
      </c>
      <c r="S754" t="s">
        <v>86</v>
      </c>
    </row>
    <row r="755" spans="1:19" hidden="1" x14ac:dyDescent="0.25">
      <c r="A755">
        <f t="shared" si="41"/>
        <v>753</v>
      </c>
      <c r="B755">
        <f t="shared" si="40"/>
        <v>5</v>
      </c>
      <c r="C755" s="4" t="s">
        <v>2333</v>
      </c>
      <c r="D755" t="s">
        <v>2332</v>
      </c>
      <c r="E755" t="s">
        <v>18</v>
      </c>
      <c r="F755" s="15" t="s">
        <v>2334</v>
      </c>
      <c r="G755" t="s">
        <v>70</v>
      </c>
      <c r="H755" t="s">
        <v>19</v>
      </c>
      <c r="I755" s="1">
        <v>44691</v>
      </c>
      <c r="J755" s="2">
        <v>0.45833333333333331</v>
      </c>
      <c r="K755" t="s">
        <v>32</v>
      </c>
      <c r="L755" t="s">
        <v>27</v>
      </c>
      <c r="M755" t="s">
        <v>717</v>
      </c>
      <c r="O755">
        <v>10</v>
      </c>
      <c r="R755" t="s">
        <v>71</v>
      </c>
      <c r="S755" t="s">
        <v>72</v>
      </c>
    </row>
    <row r="756" spans="1:19" hidden="1" x14ac:dyDescent="0.25">
      <c r="A756">
        <f t="shared" si="41"/>
        <v>754</v>
      </c>
      <c r="B756">
        <f t="shared" si="40"/>
        <v>5</v>
      </c>
      <c r="C756" s="4" t="s">
        <v>2336</v>
      </c>
      <c r="D756" t="s">
        <v>2335</v>
      </c>
      <c r="E756" t="s">
        <v>18</v>
      </c>
      <c r="F756" s="15" t="s">
        <v>2337</v>
      </c>
      <c r="G756" t="s">
        <v>31</v>
      </c>
      <c r="H756" t="s">
        <v>19</v>
      </c>
      <c r="I756" s="1">
        <v>44691</v>
      </c>
      <c r="J756" s="2">
        <v>0.45833333333333331</v>
      </c>
      <c r="K756" t="s">
        <v>32</v>
      </c>
      <c r="L756" t="s">
        <v>27</v>
      </c>
      <c r="M756" t="s">
        <v>717</v>
      </c>
      <c r="O756">
        <v>9</v>
      </c>
      <c r="R756" t="s">
        <v>81</v>
      </c>
      <c r="S756" t="s">
        <v>34</v>
      </c>
    </row>
    <row r="757" spans="1:19" hidden="1" x14ac:dyDescent="0.25">
      <c r="A757">
        <f t="shared" si="41"/>
        <v>755</v>
      </c>
      <c r="B757">
        <f t="shared" si="40"/>
        <v>5</v>
      </c>
      <c r="C757" s="4" t="s">
        <v>2339</v>
      </c>
      <c r="D757" t="s">
        <v>2338</v>
      </c>
      <c r="E757" t="s">
        <v>18</v>
      </c>
      <c r="F757" s="15" t="s">
        <v>2340</v>
      </c>
      <c r="G757" t="s">
        <v>31</v>
      </c>
      <c r="H757" t="s">
        <v>19</v>
      </c>
      <c r="I757" s="1">
        <v>44691</v>
      </c>
      <c r="J757" s="2">
        <v>0.58333333333333337</v>
      </c>
      <c r="K757" t="s">
        <v>32</v>
      </c>
      <c r="L757" t="s">
        <v>21</v>
      </c>
      <c r="M757" t="s">
        <v>22</v>
      </c>
      <c r="O757">
        <v>10</v>
      </c>
      <c r="R757" t="s">
        <v>1635</v>
      </c>
      <c r="S757" t="s">
        <v>34</v>
      </c>
    </row>
    <row r="758" spans="1:19" hidden="1" x14ac:dyDescent="0.25">
      <c r="A758">
        <f t="shared" si="41"/>
        <v>756</v>
      </c>
      <c r="B758">
        <f t="shared" si="40"/>
        <v>5</v>
      </c>
      <c r="C758" s="4" t="s">
        <v>2342</v>
      </c>
      <c r="D758" t="s">
        <v>2341</v>
      </c>
      <c r="E758" t="s">
        <v>18</v>
      </c>
      <c r="F758" s="15" t="s">
        <v>2343</v>
      </c>
      <c r="G758" t="s">
        <v>31</v>
      </c>
      <c r="H758" t="s">
        <v>19</v>
      </c>
      <c r="I758" s="1">
        <v>44691</v>
      </c>
      <c r="J758" s="2">
        <v>0.58333333333333337</v>
      </c>
      <c r="K758" t="s">
        <v>32</v>
      </c>
      <c r="L758" t="s">
        <v>21</v>
      </c>
      <c r="M758" t="s">
        <v>22</v>
      </c>
      <c r="O758">
        <v>10</v>
      </c>
      <c r="R758" t="s">
        <v>592</v>
      </c>
      <c r="S758" t="s">
        <v>34</v>
      </c>
    </row>
    <row r="759" spans="1:19" hidden="1" x14ac:dyDescent="0.25">
      <c r="A759">
        <f t="shared" si="41"/>
        <v>757</v>
      </c>
      <c r="B759">
        <f t="shared" si="40"/>
        <v>5</v>
      </c>
      <c r="C759" s="4" t="s">
        <v>2345</v>
      </c>
      <c r="D759" t="s">
        <v>2344</v>
      </c>
      <c r="E759" t="s">
        <v>18</v>
      </c>
      <c r="F759" s="15" t="s">
        <v>2346</v>
      </c>
      <c r="G759" t="s">
        <v>1262</v>
      </c>
      <c r="H759" t="s">
        <v>19</v>
      </c>
      <c r="I759" s="1">
        <v>44691</v>
      </c>
      <c r="J759" s="2">
        <v>0.66666666666666663</v>
      </c>
      <c r="K759" t="s">
        <v>32</v>
      </c>
      <c r="L759" t="s">
        <v>21</v>
      </c>
      <c r="M759" t="s">
        <v>22</v>
      </c>
      <c r="O759">
        <v>10</v>
      </c>
      <c r="R759" t="s">
        <v>1263</v>
      </c>
      <c r="S759" t="s">
        <v>135</v>
      </c>
    </row>
    <row r="760" spans="1:19" hidden="1" x14ac:dyDescent="0.25">
      <c r="A760">
        <f t="shared" si="41"/>
        <v>758</v>
      </c>
      <c r="B760">
        <f t="shared" si="40"/>
        <v>5</v>
      </c>
      <c r="C760" s="4" t="s">
        <v>2348</v>
      </c>
      <c r="D760" t="s">
        <v>2347</v>
      </c>
      <c r="E760" t="s">
        <v>18</v>
      </c>
      <c r="F760" s="15" t="s">
        <v>2349</v>
      </c>
      <c r="G760" t="s">
        <v>31</v>
      </c>
      <c r="H760" t="s">
        <v>19</v>
      </c>
      <c r="I760" s="1">
        <v>44691</v>
      </c>
      <c r="J760" s="2">
        <v>0</v>
      </c>
      <c r="K760" t="s">
        <v>32</v>
      </c>
      <c r="L760" t="s">
        <v>27</v>
      </c>
      <c r="M760" t="s">
        <v>47</v>
      </c>
      <c r="P760" t="s">
        <v>139</v>
      </c>
      <c r="R760" t="s">
        <v>81</v>
      </c>
      <c r="S760" t="s">
        <v>34</v>
      </c>
    </row>
    <row r="761" spans="1:19" hidden="1" x14ac:dyDescent="0.25">
      <c r="A761">
        <f t="shared" si="41"/>
        <v>759</v>
      </c>
      <c r="B761">
        <f t="shared" si="40"/>
        <v>5</v>
      </c>
      <c r="C761" s="4" t="s">
        <v>2350</v>
      </c>
      <c r="D761" t="s">
        <v>1959</v>
      </c>
      <c r="E761" t="s">
        <v>18</v>
      </c>
      <c r="F761" s="15" t="s">
        <v>1961</v>
      </c>
      <c r="G761" t="s">
        <v>52</v>
      </c>
      <c r="H761" t="s">
        <v>19</v>
      </c>
      <c r="I761" s="1">
        <v>44692</v>
      </c>
      <c r="J761" s="2">
        <v>0.375</v>
      </c>
      <c r="K761" t="s">
        <v>20</v>
      </c>
      <c r="L761" t="s">
        <v>27</v>
      </c>
      <c r="M761" t="s">
        <v>717</v>
      </c>
      <c r="P761" t="s">
        <v>2632</v>
      </c>
      <c r="R761" t="s">
        <v>882</v>
      </c>
      <c r="S761" t="s">
        <v>34</v>
      </c>
    </row>
    <row r="762" spans="1:19" hidden="1" x14ac:dyDescent="0.25">
      <c r="A762">
        <f t="shared" si="41"/>
        <v>760</v>
      </c>
      <c r="B762">
        <f t="shared" si="40"/>
        <v>5</v>
      </c>
      <c r="C762" s="4" t="s">
        <v>2352</v>
      </c>
      <c r="D762" t="s">
        <v>2351</v>
      </c>
      <c r="E762" t="s">
        <v>18</v>
      </c>
      <c r="F762" s="15" t="s">
        <v>2353</v>
      </c>
      <c r="G762" t="s">
        <v>31</v>
      </c>
      <c r="H762" t="s">
        <v>19</v>
      </c>
      <c r="I762" s="1">
        <v>44692</v>
      </c>
      <c r="J762" s="2">
        <v>0.41666666666666669</v>
      </c>
      <c r="K762" t="s">
        <v>32</v>
      </c>
      <c r="L762" t="s">
        <v>21</v>
      </c>
      <c r="M762" t="s">
        <v>22</v>
      </c>
      <c r="O762">
        <v>10</v>
      </c>
      <c r="R762" t="s">
        <v>279</v>
      </c>
      <c r="S762" t="s">
        <v>34</v>
      </c>
    </row>
    <row r="763" spans="1:19" hidden="1" x14ac:dyDescent="0.25">
      <c r="A763">
        <f t="shared" si="41"/>
        <v>761</v>
      </c>
      <c r="B763">
        <f t="shared" si="40"/>
        <v>5</v>
      </c>
      <c r="C763" s="4" t="s">
        <v>2355</v>
      </c>
      <c r="D763" t="s">
        <v>2354</v>
      </c>
      <c r="E763" t="s">
        <v>18</v>
      </c>
      <c r="F763" s="15" t="s">
        <v>2356</v>
      </c>
      <c r="G763" t="s">
        <v>66</v>
      </c>
      <c r="H763" t="s">
        <v>19</v>
      </c>
      <c r="I763" s="1">
        <v>44692</v>
      </c>
      <c r="J763" s="2">
        <v>0.41666666666666669</v>
      </c>
      <c r="K763" t="s">
        <v>32</v>
      </c>
      <c r="L763" t="s">
        <v>21</v>
      </c>
      <c r="M763" t="s">
        <v>22</v>
      </c>
      <c r="O763">
        <v>10</v>
      </c>
      <c r="R763" t="s">
        <v>1375</v>
      </c>
      <c r="S763" t="s">
        <v>34</v>
      </c>
    </row>
    <row r="764" spans="1:19" hidden="1" x14ac:dyDescent="0.25">
      <c r="A764">
        <f t="shared" si="41"/>
        <v>762</v>
      </c>
      <c r="B764">
        <f t="shared" si="40"/>
        <v>5</v>
      </c>
      <c r="C764" s="4" t="s">
        <v>2357</v>
      </c>
      <c r="D764" t="s">
        <v>1752</v>
      </c>
      <c r="E764" t="s">
        <v>18</v>
      </c>
      <c r="F764" s="15" t="s">
        <v>1754</v>
      </c>
      <c r="G764" t="s">
        <v>31</v>
      </c>
      <c r="H764" t="s">
        <v>19</v>
      </c>
      <c r="I764" s="1">
        <v>44692</v>
      </c>
      <c r="J764" s="2">
        <v>0.58333333333333337</v>
      </c>
      <c r="K764" t="s">
        <v>20</v>
      </c>
      <c r="L764" t="s">
        <v>27</v>
      </c>
      <c r="M764" t="s">
        <v>22</v>
      </c>
      <c r="R764" t="s">
        <v>951</v>
      </c>
      <c r="S764" t="s">
        <v>34</v>
      </c>
    </row>
    <row r="765" spans="1:19" hidden="1" x14ac:dyDescent="0.25">
      <c r="A765">
        <f t="shared" si="41"/>
        <v>763</v>
      </c>
      <c r="B765">
        <f t="shared" si="40"/>
        <v>5</v>
      </c>
      <c r="C765" s="4" t="s">
        <v>2359</v>
      </c>
      <c r="D765" t="s">
        <v>2358</v>
      </c>
      <c r="E765" t="s">
        <v>18</v>
      </c>
      <c r="F765" s="15" t="s">
        <v>2360</v>
      </c>
      <c r="G765" t="s">
        <v>31</v>
      </c>
      <c r="H765" t="s">
        <v>19</v>
      </c>
      <c r="I765" s="1">
        <v>44692</v>
      </c>
      <c r="J765" s="2">
        <v>0.625</v>
      </c>
      <c r="K765" t="s">
        <v>32</v>
      </c>
      <c r="L765" t="s">
        <v>21</v>
      </c>
      <c r="M765" t="s">
        <v>717</v>
      </c>
      <c r="O765">
        <v>10</v>
      </c>
      <c r="R765" t="s">
        <v>175</v>
      </c>
      <c r="S765" t="s">
        <v>34</v>
      </c>
    </row>
    <row r="766" spans="1:19" hidden="1" x14ac:dyDescent="0.25">
      <c r="A766">
        <f t="shared" si="41"/>
        <v>764</v>
      </c>
      <c r="B766">
        <f t="shared" si="40"/>
        <v>5</v>
      </c>
      <c r="C766" s="4" t="s">
        <v>2362</v>
      </c>
      <c r="D766" t="s">
        <v>2361</v>
      </c>
      <c r="E766" t="s">
        <v>18</v>
      </c>
      <c r="F766" s="15" t="s">
        <v>2363</v>
      </c>
      <c r="G766" t="s">
        <v>31</v>
      </c>
      <c r="H766" t="s">
        <v>19</v>
      </c>
      <c r="I766" s="1">
        <v>44692</v>
      </c>
      <c r="J766" s="2">
        <v>0.66666666666666663</v>
      </c>
      <c r="K766" t="s">
        <v>20</v>
      </c>
      <c r="L766" t="s">
        <v>21</v>
      </c>
      <c r="M766" t="s">
        <v>22</v>
      </c>
      <c r="R766" t="s">
        <v>33</v>
      </c>
      <c r="S766" t="s">
        <v>34</v>
      </c>
    </row>
    <row r="767" spans="1:19" hidden="1" x14ac:dyDescent="0.25">
      <c r="A767">
        <f t="shared" si="41"/>
        <v>765</v>
      </c>
      <c r="B767">
        <f t="shared" si="40"/>
        <v>5</v>
      </c>
      <c r="C767" s="4" t="s">
        <v>2365</v>
      </c>
      <c r="D767" t="s">
        <v>2364</v>
      </c>
      <c r="E767" t="s">
        <v>18</v>
      </c>
      <c r="F767" s="15" t="s">
        <v>2366</v>
      </c>
      <c r="G767" t="s">
        <v>31</v>
      </c>
      <c r="H767" t="s">
        <v>19</v>
      </c>
      <c r="I767" s="1">
        <v>44692</v>
      </c>
      <c r="J767" s="2">
        <v>0.66666666666666663</v>
      </c>
      <c r="K767" t="s">
        <v>32</v>
      </c>
      <c r="L767" t="s">
        <v>21</v>
      </c>
      <c r="M767" t="s">
        <v>22</v>
      </c>
      <c r="O767">
        <v>8</v>
      </c>
      <c r="R767" t="s">
        <v>1444</v>
      </c>
      <c r="S767" t="s">
        <v>34</v>
      </c>
    </row>
    <row r="768" spans="1:19" hidden="1" x14ac:dyDescent="0.25">
      <c r="A768">
        <f t="shared" si="41"/>
        <v>766</v>
      </c>
      <c r="B768">
        <f t="shared" si="40"/>
        <v>5</v>
      </c>
      <c r="C768" s="4" t="s">
        <v>2368</v>
      </c>
      <c r="D768" t="s">
        <v>2367</v>
      </c>
      <c r="E768" t="s">
        <v>18</v>
      </c>
      <c r="F768" s="15" t="s">
        <v>2369</v>
      </c>
      <c r="G768" t="s">
        <v>66</v>
      </c>
      <c r="H768" t="s">
        <v>19</v>
      </c>
      <c r="I768" s="1">
        <v>44692</v>
      </c>
      <c r="J768" s="2">
        <v>0.66666666666666663</v>
      </c>
      <c r="K768" t="s">
        <v>32</v>
      </c>
      <c r="L768" t="s">
        <v>21</v>
      </c>
      <c r="M768" t="s">
        <v>22</v>
      </c>
      <c r="O768">
        <v>9</v>
      </c>
      <c r="R768" t="s">
        <v>1394</v>
      </c>
      <c r="S768" t="s">
        <v>34</v>
      </c>
    </row>
    <row r="769" spans="1:19" hidden="1" x14ac:dyDescent="0.25">
      <c r="A769">
        <f t="shared" si="41"/>
        <v>767</v>
      </c>
      <c r="B769">
        <f t="shared" si="40"/>
        <v>5</v>
      </c>
      <c r="C769" s="4" t="s">
        <v>2371</v>
      </c>
      <c r="D769" t="s">
        <v>2370</v>
      </c>
      <c r="E769" t="s">
        <v>18</v>
      </c>
      <c r="F769" s="15" t="s">
        <v>2372</v>
      </c>
      <c r="G769" t="s">
        <v>251</v>
      </c>
      <c r="H769" t="s">
        <v>19</v>
      </c>
      <c r="I769" s="1">
        <v>44693</v>
      </c>
      <c r="J769" s="2">
        <v>0.375</v>
      </c>
      <c r="K769" t="s">
        <v>32</v>
      </c>
      <c r="L769" t="s">
        <v>27</v>
      </c>
      <c r="M769" t="s">
        <v>717</v>
      </c>
      <c r="O769">
        <v>10</v>
      </c>
      <c r="R769" t="s">
        <v>1297</v>
      </c>
      <c r="S769" t="s">
        <v>86</v>
      </c>
    </row>
    <row r="770" spans="1:19" hidden="1" x14ac:dyDescent="0.25">
      <c r="A770">
        <f t="shared" si="41"/>
        <v>768</v>
      </c>
      <c r="B770">
        <f t="shared" si="40"/>
        <v>5</v>
      </c>
      <c r="C770" s="4" t="s">
        <v>2374</v>
      </c>
      <c r="D770" t="s">
        <v>2373</v>
      </c>
      <c r="E770" t="s">
        <v>18</v>
      </c>
      <c r="F770" s="15" t="s">
        <v>2375</v>
      </c>
      <c r="G770" t="s">
        <v>343</v>
      </c>
      <c r="H770" t="s">
        <v>19</v>
      </c>
      <c r="I770" s="1">
        <v>44693</v>
      </c>
      <c r="J770" s="2">
        <v>0.41666666666666669</v>
      </c>
      <c r="K770" t="s">
        <v>32</v>
      </c>
      <c r="L770" t="s">
        <v>21</v>
      </c>
      <c r="M770" t="s">
        <v>22</v>
      </c>
      <c r="O770">
        <v>10</v>
      </c>
      <c r="R770" t="s">
        <v>799</v>
      </c>
      <c r="S770" t="s">
        <v>34</v>
      </c>
    </row>
    <row r="771" spans="1:19" hidden="1" x14ac:dyDescent="0.25">
      <c r="A771">
        <f t="shared" si="41"/>
        <v>769</v>
      </c>
      <c r="B771">
        <f t="shared" si="40"/>
        <v>5</v>
      </c>
      <c r="C771" s="4" t="s">
        <v>2377</v>
      </c>
      <c r="D771" t="s">
        <v>2376</v>
      </c>
      <c r="E771" t="s">
        <v>18</v>
      </c>
      <c r="F771" s="15" t="s">
        <v>2378</v>
      </c>
      <c r="G771" t="s">
        <v>26</v>
      </c>
      <c r="H771" t="s">
        <v>19</v>
      </c>
      <c r="I771" s="1">
        <v>44693</v>
      </c>
      <c r="J771" s="2">
        <v>0.41666666666666669</v>
      </c>
      <c r="K771" t="s">
        <v>32</v>
      </c>
      <c r="L771" t="s">
        <v>21</v>
      </c>
      <c r="M771" t="s">
        <v>22</v>
      </c>
      <c r="O771">
        <v>9</v>
      </c>
      <c r="R771" t="s">
        <v>2379</v>
      </c>
      <c r="S771" t="s">
        <v>23</v>
      </c>
    </row>
    <row r="772" spans="1:19" hidden="1" x14ac:dyDescent="0.25">
      <c r="A772">
        <f>ROW(771:2741)</f>
        <v>771</v>
      </c>
      <c r="B772">
        <f t="shared" si="40"/>
        <v>5</v>
      </c>
      <c r="C772" s="4" t="s">
        <v>2381</v>
      </c>
      <c r="D772" t="s">
        <v>2380</v>
      </c>
      <c r="E772" t="s">
        <v>18</v>
      </c>
      <c r="F772" s="15" t="s">
        <v>2382</v>
      </c>
      <c r="G772" t="s">
        <v>31</v>
      </c>
      <c r="H772" t="s">
        <v>19</v>
      </c>
      <c r="I772" s="1">
        <v>44693</v>
      </c>
      <c r="J772" s="2">
        <v>0.58333333333333337</v>
      </c>
      <c r="K772" t="s">
        <v>32</v>
      </c>
      <c r="L772" t="s">
        <v>21</v>
      </c>
      <c r="M772" t="s">
        <v>22</v>
      </c>
      <c r="O772">
        <v>10</v>
      </c>
      <c r="R772" t="s">
        <v>81</v>
      </c>
      <c r="S772" t="s">
        <v>34</v>
      </c>
    </row>
    <row r="773" spans="1:19" hidden="1" x14ac:dyDescent="0.25">
      <c r="A773">
        <f t="shared" ref="A773:A785" si="42">ROW(771:2742)</f>
        <v>771</v>
      </c>
      <c r="B773">
        <f t="shared" si="40"/>
        <v>5</v>
      </c>
      <c r="C773" s="4" t="s">
        <v>2384</v>
      </c>
      <c r="D773" t="s">
        <v>2383</v>
      </c>
      <c r="E773" t="s">
        <v>18</v>
      </c>
      <c r="F773" s="15" t="s">
        <v>2385</v>
      </c>
      <c r="G773" t="s">
        <v>43</v>
      </c>
      <c r="H773" t="s">
        <v>19</v>
      </c>
      <c r="I773" s="1">
        <v>44693</v>
      </c>
      <c r="J773" s="2">
        <v>0.58333333333333337</v>
      </c>
      <c r="K773" t="s">
        <v>32</v>
      </c>
      <c r="L773" t="s">
        <v>21</v>
      </c>
      <c r="M773" t="s">
        <v>22</v>
      </c>
      <c r="O773">
        <v>10</v>
      </c>
      <c r="R773" t="s">
        <v>2386</v>
      </c>
      <c r="S773" t="s">
        <v>86</v>
      </c>
    </row>
    <row r="774" spans="1:19" hidden="1" x14ac:dyDescent="0.25">
      <c r="A774">
        <f t="shared" si="42"/>
        <v>772</v>
      </c>
      <c r="B774">
        <f t="shared" si="40"/>
        <v>5</v>
      </c>
      <c r="C774" s="4" t="s">
        <v>2388</v>
      </c>
      <c r="D774" t="s">
        <v>2387</v>
      </c>
      <c r="E774" t="s">
        <v>18</v>
      </c>
      <c r="F774" s="15" t="s">
        <v>2389</v>
      </c>
      <c r="G774" t="s">
        <v>31</v>
      </c>
      <c r="H774" t="s">
        <v>19</v>
      </c>
      <c r="I774" s="1">
        <v>44693</v>
      </c>
      <c r="J774" s="2">
        <v>0.58333333333333337</v>
      </c>
      <c r="K774" t="s">
        <v>32</v>
      </c>
      <c r="L774" t="s">
        <v>21</v>
      </c>
      <c r="M774" t="s">
        <v>22</v>
      </c>
      <c r="O774">
        <v>9</v>
      </c>
      <c r="R774" t="s">
        <v>81</v>
      </c>
      <c r="S774" t="s">
        <v>34</v>
      </c>
    </row>
    <row r="775" spans="1:19" hidden="1" x14ac:dyDescent="0.25">
      <c r="A775">
        <f t="shared" si="42"/>
        <v>773</v>
      </c>
      <c r="B775">
        <f t="shared" si="40"/>
        <v>5</v>
      </c>
      <c r="C775" s="4" t="s">
        <v>2391</v>
      </c>
      <c r="D775" t="s">
        <v>2390</v>
      </c>
      <c r="E775" t="s">
        <v>18</v>
      </c>
      <c r="F775" s="15" t="s">
        <v>2392</v>
      </c>
      <c r="G775" t="s">
        <v>43</v>
      </c>
      <c r="H775" t="s">
        <v>19</v>
      </c>
      <c r="I775" s="1">
        <v>44693</v>
      </c>
      <c r="J775" s="2">
        <v>0.625</v>
      </c>
      <c r="K775" t="s">
        <v>32</v>
      </c>
      <c r="L775" t="s">
        <v>21</v>
      </c>
      <c r="M775" t="s">
        <v>717</v>
      </c>
      <c r="O775">
        <v>9</v>
      </c>
      <c r="R775" t="s">
        <v>2393</v>
      </c>
      <c r="S775" t="s">
        <v>23</v>
      </c>
    </row>
    <row r="776" spans="1:19" hidden="1" x14ac:dyDescent="0.25">
      <c r="A776">
        <f t="shared" si="42"/>
        <v>774</v>
      </c>
      <c r="B776">
        <f t="shared" ref="B776:B839" si="43">MONTH(I776)</f>
        <v>5</v>
      </c>
      <c r="C776" s="4" t="s">
        <v>2395</v>
      </c>
      <c r="D776" t="s">
        <v>2394</v>
      </c>
      <c r="E776" t="s">
        <v>18</v>
      </c>
      <c r="F776" s="15" t="s">
        <v>2396</v>
      </c>
      <c r="G776" t="s">
        <v>84</v>
      </c>
      <c r="H776" t="s">
        <v>19</v>
      </c>
      <c r="I776" s="1">
        <v>44693</v>
      </c>
      <c r="J776" s="2">
        <v>0.66666666666666663</v>
      </c>
      <c r="K776" t="s">
        <v>20</v>
      </c>
      <c r="L776" t="s">
        <v>21</v>
      </c>
      <c r="M776" t="s">
        <v>22</v>
      </c>
      <c r="R776" t="s">
        <v>85</v>
      </c>
      <c r="S776" t="s">
        <v>86</v>
      </c>
    </row>
    <row r="777" spans="1:19" hidden="1" x14ac:dyDescent="0.25">
      <c r="A777">
        <f t="shared" si="42"/>
        <v>775</v>
      </c>
      <c r="B777">
        <f t="shared" si="43"/>
        <v>5</v>
      </c>
      <c r="C777" s="4" t="s">
        <v>2398</v>
      </c>
      <c r="D777" t="s">
        <v>2397</v>
      </c>
      <c r="E777" t="s">
        <v>18</v>
      </c>
      <c r="F777" s="15" t="s">
        <v>2399</v>
      </c>
      <c r="G777" t="s">
        <v>52</v>
      </c>
      <c r="H777" t="s">
        <v>19</v>
      </c>
      <c r="I777" s="1">
        <v>44693</v>
      </c>
      <c r="J777" s="2">
        <v>0.66666666666666663</v>
      </c>
      <c r="K777" t="s">
        <v>20</v>
      </c>
      <c r="L777" t="s">
        <v>21</v>
      </c>
      <c r="M777" t="s">
        <v>22</v>
      </c>
      <c r="P777" t="s">
        <v>2632</v>
      </c>
      <c r="R777" t="s">
        <v>2400</v>
      </c>
      <c r="S777" t="s">
        <v>34</v>
      </c>
    </row>
    <row r="778" spans="1:19" hidden="1" x14ac:dyDescent="0.25">
      <c r="A778">
        <f t="shared" si="42"/>
        <v>776</v>
      </c>
      <c r="B778">
        <f t="shared" si="43"/>
        <v>5</v>
      </c>
      <c r="C778" s="4" t="s">
        <v>2402</v>
      </c>
      <c r="D778" t="s">
        <v>2401</v>
      </c>
      <c r="E778" t="s">
        <v>18</v>
      </c>
      <c r="F778" s="15" t="s">
        <v>2403</v>
      </c>
      <c r="G778" t="s">
        <v>31</v>
      </c>
      <c r="H778" t="s">
        <v>19</v>
      </c>
      <c r="I778" s="1">
        <v>44694</v>
      </c>
      <c r="J778" s="2">
        <v>0.375</v>
      </c>
      <c r="K778" t="s">
        <v>32</v>
      </c>
      <c r="L778" t="s">
        <v>27</v>
      </c>
      <c r="M778" t="s">
        <v>717</v>
      </c>
      <c r="O778">
        <v>10</v>
      </c>
      <c r="R778" t="s">
        <v>81</v>
      </c>
      <c r="S778" t="s">
        <v>34</v>
      </c>
    </row>
    <row r="779" spans="1:19" hidden="1" x14ac:dyDescent="0.25">
      <c r="A779">
        <f t="shared" si="42"/>
        <v>777</v>
      </c>
      <c r="B779">
        <f t="shared" si="43"/>
        <v>5</v>
      </c>
      <c r="C779" s="4" t="s">
        <v>2405</v>
      </c>
      <c r="D779" t="s">
        <v>2404</v>
      </c>
      <c r="E779" t="s">
        <v>18</v>
      </c>
      <c r="F779" s="15" t="s">
        <v>2406</v>
      </c>
      <c r="G779" t="s">
        <v>31</v>
      </c>
      <c r="H779" t="s">
        <v>19</v>
      </c>
      <c r="I779" s="1">
        <v>44694</v>
      </c>
      <c r="J779" s="2">
        <v>0.41666666666666669</v>
      </c>
      <c r="K779" t="s">
        <v>32</v>
      </c>
      <c r="L779" t="s">
        <v>27</v>
      </c>
      <c r="M779" t="s">
        <v>22</v>
      </c>
      <c r="O779">
        <v>8</v>
      </c>
      <c r="R779" t="s">
        <v>156</v>
      </c>
      <c r="S779" t="s">
        <v>34</v>
      </c>
    </row>
    <row r="780" spans="1:19" hidden="1" x14ac:dyDescent="0.25">
      <c r="A780">
        <f t="shared" si="42"/>
        <v>778</v>
      </c>
      <c r="B780">
        <f t="shared" si="43"/>
        <v>5</v>
      </c>
      <c r="C780" s="4" t="s">
        <v>2408</v>
      </c>
      <c r="D780" t="s">
        <v>2407</v>
      </c>
      <c r="E780" t="s">
        <v>18</v>
      </c>
      <c r="F780" s="15" t="s">
        <v>2409</v>
      </c>
      <c r="G780" t="s">
        <v>26</v>
      </c>
      <c r="H780" t="s">
        <v>19</v>
      </c>
      <c r="I780" s="1">
        <v>44694</v>
      </c>
      <c r="J780" s="2">
        <v>0.41666666666666669</v>
      </c>
      <c r="K780" t="s">
        <v>32</v>
      </c>
      <c r="L780" t="s">
        <v>27</v>
      </c>
      <c r="M780" t="s">
        <v>22</v>
      </c>
      <c r="O780">
        <v>9</v>
      </c>
      <c r="R780" t="s">
        <v>2379</v>
      </c>
      <c r="S780" t="s">
        <v>23</v>
      </c>
    </row>
    <row r="781" spans="1:19" hidden="1" x14ac:dyDescent="0.25">
      <c r="A781">
        <f t="shared" si="42"/>
        <v>779</v>
      </c>
      <c r="B781">
        <f t="shared" si="43"/>
        <v>5</v>
      </c>
      <c r="C781" s="4" t="s">
        <v>2411</v>
      </c>
      <c r="D781" t="s">
        <v>2410</v>
      </c>
      <c r="E781" t="s">
        <v>18</v>
      </c>
      <c r="F781" s="15" t="s">
        <v>2412</v>
      </c>
      <c r="G781" t="s">
        <v>31</v>
      </c>
      <c r="H781" t="s">
        <v>19</v>
      </c>
      <c r="I781" s="1">
        <v>44694</v>
      </c>
      <c r="J781" s="2">
        <v>0.41666666666666669</v>
      </c>
      <c r="K781" t="s">
        <v>32</v>
      </c>
      <c r="L781" t="s">
        <v>27</v>
      </c>
      <c r="M781" t="s">
        <v>22</v>
      </c>
      <c r="O781">
        <v>10</v>
      </c>
      <c r="R781" t="s">
        <v>81</v>
      </c>
      <c r="S781" t="s">
        <v>34</v>
      </c>
    </row>
    <row r="782" spans="1:19" hidden="1" x14ac:dyDescent="0.25">
      <c r="A782">
        <f t="shared" si="42"/>
        <v>780</v>
      </c>
      <c r="B782">
        <f t="shared" si="43"/>
        <v>5</v>
      </c>
      <c r="C782" s="4" t="s">
        <v>2414</v>
      </c>
      <c r="D782" t="s">
        <v>2413</v>
      </c>
      <c r="E782" t="s">
        <v>18</v>
      </c>
      <c r="F782" s="15" t="s">
        <v>2415</v>
      </c>
      <c r="G782" t="s">
        <v>31</v>
      </c>
      <c r="H782" t="s">
        <v>19</v>
      </c>
      <c r="I782" s="1">
        <v>44694</v>
      </c>
      <c r="J782" s="2">
        <v>0.41666666666666669</v>
      </c>
      <c r="K782" t="s">
        <v>32</v>
      </c>
      <c r="L782" t="s">
        <v>27</v>
      </c>
      <c r="M782" t="s">
        <v>22</v>
      </c>
      <c r="O782">
        <v>10</v>
      </c>
      <c r="R782" t="s">
        <v>2416</v>
      </c>
      <c r="S782" t="s">
        <v>34</v>
      </c>
    </row>
    <row r="783" spans="1:19" hidden="1" x14ac:dyDescent="0.25">
      <c r="A783">
        <f t="shared" si="42"/>
        <v>781</v>
      </c>
      <c r="B783">
        <f t="shared" si="43"/>
        <v>5</v>
      </c>
      <c r="C783" s="4" t="s">
        <v>2417</v>
      </c>
      <c r="D783" t="s">
        <v>361</v>
      </c>
      <c r="E783" t="s">
        <v>18</v>
      </c>
      <c r="F783" s="15" t="s">
        <v>2418</v>
      </c>
      <c r="G783" t="s">
        <v>52</v>
      </c>
      <c r="H783" t="s">
        <v>19</v>
      </c>
      <c r="I783" s="1">
        <v>44694</v>
      </c>
      <c r="J783" s="2">
        <v>0.45833333333333331</v>
      </c>
      <c r="K783" t="s">
        <v>20</v>
      </c>
      <c r="L783" t="s">
        <v>21</v>
      </c>
      <c r="M783" t="s">
        <v>717</v>
      </c>
      <c r="R783" t="s">
        <v>363</v>
      </c>
      <c r="S783" t="s">
        <v>34</v>
      </c>
    </row>
    <row r="784" spans="1:19" hidden="1" x14ac:dyDescent="0.25">
      <c r="A784">
        <f t="shared" si="42"/>
        <v>782</v>
      </c>
      <c r="B784">
        <f t="shared" si="43"/>
        <v>5</v>
      </c>
      <c r="C784" s="4" t="s">
        <v>2419</v>
      </c>
      <c r="D784" t="s">
        <v>1415</v>
      </c>
      <c r="E784" t="s">
        <v>18</v>
      </c>
      <c r="F784" s="15" t="s">
        <v>1417</v>
      </c>
      <c r="G784" t="s">
        <v>101</v>
      </c>
      <c r="H784" t="s">
        <v>19</v>
      </c>
      <c r="I784" s="1">
        <v>44694</v>
      </c>
      <c r="J784" s="2">
        <v>0.45833333333333331</v>
      </c>
      <c r="K784" t="s">
        <v>20</v>
      </c>
      <c r="L784" t="s">
        <v>21</v>
      </c>
      <c r="M784" t="s">
        <v>717</v>
      </c>
      <c r="R784" t="s">
        <v>102</v>
      </c>
      <c r="S784" t="s">
        <v>72</v>
      </c>
    </row>
    <row r="785" spans="1:19" hidden="1" x14ac:dyDescent="0.25">
      <c r="A785">
        <f t="shared" si="42"/>
        <v>783</v>
      </c>
      <c r="B785">
        <f t="shared" si="43"/>
        <v>5</v>
      </c>
      <c r="C785" s="4" t="s">
        <v>2421</v>
      </c>
      <c r="D785" t="s">
        <v>2420</v>
      </c>
      <c r="E785" t="s">
        <v>18</v>
      </c>
      <c r="F785" s="15" t="s">
        <v>2422</v>
      </c>
      <c r="G785" t="s">
        <v>31</v>
      </c>
      <c r="H785" t="s">
        <v>19</v>
      </c>
      <c r="I785" s="1">
        <v>44694</v>
      </c>
      <c r="J785" s="2">
        <v>0.45833333333333331</v>
      </c>
      <c r="K785" t="s">
        <v>32</v>
      </c>
      <c r="L785" t="s">
        <v>21</v>
      </c>
      <c r="M785" t="s">
        <v>717</v>
      </c>
      <c r="O785">
        <v>10</v>
      </c>
      <c r="R785" t="s">
        <v>81</v>
      </c>
      <c r="S785" t="s">
        <v>34</v>
      </c>
    </row>
    <row r="786" spans="1:19" hidden="1" x14ac:dyDescent="0.25">
      <c r="A786">
        <f>ROW(784:2754)</f>
        <v>784</v>
      </c>
      <c r="B786">
        <f t="shared" si="43"/>
        <v>6</v>
      </c>
      <c r="C786" s="4" t="s">
        <v>2897</v>
      </c>
      <c r="D786" t="s">
        <v>2420</v>
      </c>
      <c r="E786" t="s">
        <v>18</v>
      </c>
      <c r="F786" s="15" t="s">
        <v>2422</v>
      </c>
      <c r="G786" t="s">
        <v>31</v>
      </c>
      <c r="H786" t="s">
        <v>19</v>
      </c>
      <c r="I786" s="1">
        <v>44725</v>
      </c>
      <c r="J786" s="2">
        <v>0</v>
      </c>
      <c r="K786" t="s">
        <v>20</v>
      </c>
      <c r="L786" t="s">
        <v>21</v>
      </c>
      <c r="M786" t="s">
        <v>47</v>
      </c>
      <c r="P786" t="s">
        <v>74</v>
      </c>
      <c r="R786" t="s">
        <v>81</v>
      </c>
      <c r="S786" t="s">
        <v>34</v>
      </c>
    </row>
    <row r="787" spans="1:19" hidden="1" x14ac:dyDescent="0.25">
      <c r="A787">
        <f>ROW(784:2755)</f>
        <v>784</v>
      </c>
      <c r="B787">
        <f t="shared" si="43"/>
        <v>5</v>
      </c>
      <c r="C787" s="4" t="s">
        <v>2424</v>
      </c>
      <c r="D787" t="s">
        <v>2423</v>
      </c>
      <c r="E787" t="s">
        <v>18</v>
      </c>
      <c r="F787" s="15" t="s">
        <v>2425</v>
      </c>
      <c r="G787" t="s">
        <v>31</v>
      </c>
      <c r="H787" t="s">
        <v>19</v>
      </c>
      <c r="I787" s="1">
        <v>44694</v>
      </c>
      <c r="J787" s="2">
        <v>0.58333333333333337</v>
      </c>
      <c r="K787" t="s">
        <v>20</v>
      </c>
      <c r="L787" t="s">
        <v>21</v>
      </c>
      <c r="M787" t="s">
        <v>22</v>
      </c>
      <c r="R787" t="s">
        <v>81</v>
      </c>
      <c r="S787" t="s">
        <v>34</v>
      </c>
    </row>
    <row r="788" spans="1:19" hidden="1" x14ac:dyDescent="0.25">
      <c r="A788">
        <f t="shared" ref="A788:A851" si="44">ROW(786:2756)</f>
        <v>786</v>
      </c>
      <c r="B788">
        <f t="shared" si="43"/>
        <v>5</v>
      </c>
      <c r="C788" s="4" t="s">
        <v>2427</v>
      </c>
      <c r="D788" t="s">
        <v>2426</v>
      </c>
      <c r="E788" t="s">
        <v>18</v>
      </c>
      <c r="F788" s="15" t="s">
        <v>2428</v>
      </c>
      <c r="G788" t="s">
        <v>26</v>
      </c>
      <c r="H788" t="s">
        <v>19</v>
      </c>
      <c r="I788" s="1">
        <v>44694</v>
      </c>
      <c r="J788" s="2">
        <v>0.58333333333333337</v>
      </c>
      <c r="K788" t="s">
        <v>32</v>
      </c>
      <c r="L788" t="s">
        <v>21</v>
      </c>
      <c r="M788" t="s">
        <v>22</v>
      </c>
      <c r="O788">
        <v>10</v>
      </c>
      <c r="R788" t="s">
        <v>28</v>
      </c>
      <c r="S788" t="s">
        <v>34</v>
      </c>
    </row>
    <row r="789" spans="1:19" hidden="1" x14ac:dyDescent="0.25">
      <c r="A789">
        <f t="shared" si="44"/>
        <v>787</v>
      </c>
      <c r="B789">
        <f t="shared" si="43"/>
        <v>5</v>
      </c>
      <c r="C789" s="4" t="s">
        <v>2430</v>
      </c>
      <c r="D789" t="s">
        <v>2429</v>
      </c>
      <c r="E789" t="s">
        <v>18</v>
      </c>
      <c r="F789" s="15" t="s">
        <v>2431</v>
      </c>
      <c r="G789" t="s">
        <v>52</v>
      </c>
      <c r="H789" t="s">
        <v>19</v>
      </c>
      <c r="I789" s="1">
        <v>44694</v>
      </c>
      <c r="J789" s="2">
        <v>0.58333333333333337</v>
      </c>
      <c r="K789" t="s">
        <v>32</v>
      </c>
      <c r="L789" t="s">
        <v>21</v>
      </c>
      <c r="M789" t="s">
        <v>22</v>
      </c>
      <c r="O789">
        <v>10</v>
      </c>
      <c r="R789" t="s">
        <v>882</v>
      </c>
      <c r="S789" t="s">
        <v>34</v>
      </c>
    </row>
    <row r="790" spans="1:19" hidden="1" x14ac:dyDescent="0.25">
      <c r="A790">
        <f t="shared" si="44"/>
        <v>788</v>
      </c>
      <c r="B790">
        <f t="shared" si="43"/>
        <v>5</v>
      </c>
      <c r="C790" s="4" t="s">
        <v>2433</v>
      </c>
      <c r="D790" t="s">
        <v>2432</v>
      </c>
      <c r="E790" t="s">
        <v>18</v>
      </c>
      <c r="F790" s="15" t="s">
        <v>2434</v>
      </c>
      <c r="G790" t="s">
        <v>31</v>
      </c>
      <c r="H790" t="s">
        <v>19</v>
      </c>
      <c r="I790" s="1">
        <v>44694</v>
      </c>
      <c r="J790" s="2">
        <v>0.625</v>
      </c>
      <c r="K790" t="s">
        <v>32</v>
      </c>
      <c r="L790" t="s">
        <v>27</v>
      </c>
      <c r="M790" t="s">
        <v>717</v>
      </c>
      <c r="O790">
        <v>10</v>
      </c>
      <c r="R790" t="s">
        <v>81</v>
      </c>
      <c r="S790" t="s">
        <v>34</v>
      </c>
    </row>
    <row r="791" spans="1:19" hidden="1" x14ac:dyDescent="0.25">
      <c r="A791">
        <f t="shared" si="44"/>
        <v>789</v>
      </c>
      <c r="B791">
        <f t="shared" si="43"/>
        <v>5</v>
      </c>
      <c r="C791" s="4" t="s">
        <v>2436</v>
      </c>
      <c r="D791" t="s">
        <v>2435</v>
      </c>
      <c r="E791" t="s">
        <v>18</v>
      </c>
      <c r="F791" s="15" t="s">
        <v>2437</v>
      </c>
      <c r="G791" t="s">
        <v>31</v>
      </c>
      <c r="H791" t="s">
        <v>19</v>
      </c>
      <c r="I791" s="1">
        <v>44694</v>
      </c>
      <c r="J791" s="2">
        <v>0.66666666666666663</v>
      </c>
      <c r="K791" t="s">
        <v>32</v>
      </c>
      <c r="L791" t="s">
        <v>21</v>
      </c>
      <c r="M791" t="s">
        <v>22</v>
      </c>
      <c r="O791">
        <v>10</v>
      </c>
      <c r="R791" t="s">
        <v>301</v>
      </c>
      <c r="S791" t="s">
        <v>34</v>
      </c>
    </row>
    <row r="792" spans="1:19" hidden="1" x14ac:dyDescent="0.25">
      <c r="A792">
        <f t="shared" si="44"/>
        <v>790</v>
      </c>
      <c r="B792">
        <f t="shared" si="43"/>
        <v>5</v>
      </c>
      <c r="C792" s="4" t="s">
        <v>2439</v>
      </c>
      <c r="D792" t="s">
        <v>2438</v>
      </c>
      <c r="E792" t="s">
        <v>18</v>
      </c>
      <c r="F792" s="15" t="s">
        <v>2440</v>
      </c>
      <c r="G792" t="s">
        <v>31</v>
      </c>
      <c r="H792" t="s">
        <v>19</v>
      </c>
      <c r="I792" s="1">
        <v>44694</v>
      </c>
      <c r="J792" s="2">
        <v>0.66666666666666663</v>
      </c>
      <c r="K792" t="s">
        <v>32</v>
      </c>
      <c r="L792" t="s">
        <v>21</v>
      </c>
      <c r="M792" t="s">
        <v>22</v>
      </c>
      <c r="O792">
        <v>10</v>
      </c>
      <c r="R792" t="s">
        <v>33</v>
      </c>
      <c r="S792" t="s">
        <v>34</v>
      </c>
    </row>
    <row r="793" spans="1:19" hidden="1" x14ac:dyDescent="0.25">
      <c r="A793">
        <f t="shared" si="44"/>
        <v>791</v>
      </c>
      <c r="B793">
        <f t="shared" si="43"/>
        <v>5</v>
      </c>
      <c r="C793" s="4" t="s">
        <v>2442</v>
      </c>
      <c r="D793" t="s">
        <v>2441</v>
      </c>
      <c r="E793" t="s">
        <v>18</v>
      </c>
      <c r="F793" s="15" t="s">
        <v>2443</v>
      </c>
      <c r="G793" t="s">
        <v>52</v>
      </c>
      <c r="H793" t="s">
        <v>19</v>
      </c>
      <c r="I793" s="1">
        <v>44694</v>
      </c>
      <c r="J793" s="2">
        <v>0.66666666666666663</v>
      </c>
      <c r="K793" t="s">
        <v>32</v>
      </c>
      <c r="L793" t="s">
        <v>21</v>
      </c>
      <c r="M793" t="s">
        <v>22</v>
      </c>
      <c r="O793">
        <v>9</v>
      </c>
      <c r="R793" t="s">
        <v>614</v>
      </c>
      <c r="S793" t="s">
        <v>34</v>
      </c>
    </row>
    <row r="794" spans="1:19" hidden="1" x14ac:dyDescent="0.25">
      <c r="A794">
        <f t="shared" si="44"/>
        <v>792</v>
      </c>
      <c r="B794">
        <f t="shared" si="43"/>
        <v>5</v>
      </c>
      <c r="C794" s="4" t="s">
        <v>2445</v>
      </c>
      <c r="D794" t="s">
        <v>2390</v>
      </c>
      <c r="E794" t="s">
        <v>18</v>
      </c>
      <c r="F794" s="15" t="s">
        <v>2392</v>
      </c>
      <c r="G794" t="s">
        <v>43</v>
      </c>
      <c r="H794" t="s">
        <v>19</v>
      </c>
      <c r="I794" s="1">
        <v>44693</v>
      </c>
      <c r="J794" s="2">
        <v>0.625</v>
      </c>
      <c r="K794" t="s">
        <v>32</v>
      </c>
      <c r="L794" t="s">
        <v>21</v>
      </c>
      <c r="M794" t="s">
        <v>717</v>
      </c>
      <c r="O794">
        <v>9</v>
      </c>
      <c r="R794" t="s">
        <v>2444</v>
      </c>
      <c r="S794" t="s">
        <v>23</v>
      </c>
    </row>
    <row r="795" spans="1:19" hidden="1" x14ac:dyDescent="0.25">
      <c r="A795">
        <f t="shared" si="44"/>
        <v>793</v>
      </c>
      <c r="B795">
        <f t="shared" si="43"/>
        <v>5</v>
      </c>
      <c r="C795" s="4" t="s">
        <v>2447</v>
      </c>
      <c r="D795" t="s">
        <v>2390</v>
      </c>
      <c r="E795" t="s">
        <v>18</v>
      </c>
      <c r="F795" s="15" t="s">
        <v>2392</v>
      </c>
      <c r="G795" t="s">
        <v>43</v>
      </c>
      <c r="H795" t="s">
        <v>19</v>
      </c>
      <c r="I795" s="1">
        <v>44693</v>
      </c>
      <c r="J795" s="2">
        <v>0.625</v>
      </c>
      <c r="K795" t="s">
        <v>32</v>
      </c>
      <c r="L795" t="s">
        <v>21</v>
      </c>
      <c r="M795" t="s">
        <v>717</v>
      </c>
      <c r="O795">
        <v>9</v>
      </c>
      <c r="R795" t="s">
        <v>2446</v>
      </c>
      <c r="S795" t="s">
        <v>23</v>
      </c>
    </row>
    <row r="796" spans="1:19" hidden="1" x14ac:dyDescent="0.25">
      <c r="A796">
        <f t="shared" si="44"/>
        <v>794</v>
      </c>
      <c r="B796">
        <f t="shared" si="43"/>
        <v>5</v>
      </c>
      <c r="C796" s="4" t="s">
        <v>2449</v>
      </c>
      <c r="D796" t="s">
        <v>2448</v>
      </c>
      <c r="E796" t="s">
        <v>18</v>
      </c>
      <c r="F796" s="15" t="s">
        <v>2450</v>
      </c>
      <c r="G796" t="s">
        <v>31</v>
      </c>
      <c r="H796" t="s">
        <v>19</v>
      </c>
      <c r="I796" s="1">
        <v>44697</v>
      </c>
      <c r="J796" s="2">
        <v>0.375</v>
      </c>
      <c r="K796" t="s">
        <v>32</v>
      </c>
      <c r="L796" t="s">
        <v>27</v>
      </c>
      <c r="M796" t="s">
        <v>717</v>
      </c>
      <c r="O796">
        <v>10</v>
      </c>
      <c r="R796" t="s">
        <v>271</v>
      </c>
      <c r="S796" t="s">
        <v>34</v>
      </c>
    </row>
    <row r="797" spans="1:19" hidden="1" x14ac:dyDescent="0.25">
      <c r="A797">
        <f t="shared" si="44"/>
        <v>795</v>
      </c>
      <c r="B797">
        <f t="shared" si="43"/>
        <v>5</v>
      </c>
      <c r="C797" s="4" t="s">
        <v>2452</v>
      </c>
      <c r="D797" t="s">
        <v>2451</v>
      </c>
      <c r="E797" t="s">
        <v>18</v>
      </c>
      <c r="F797" s="15" t="s">
        <v>2453</v>
      </c>
      <c r="G797" t="s">
        <v>52</v>
      </c>
      <c r="H797" t="s">
        <v>19</v>
      </c>
      <c r="I797" s="1">
        <v>44697</v>
      </c>
      <c r="J797" s="2">
        <v>0.375</v>
      </c>
      <c r="K797" t="s">
        <v>32</v>
      </c>
      <c r="L797" t="s">
        <v>27</v>
      </c>
      <c r="M797" t="s">
        <v>717</v>
      </c>
      <c r="O797">
        <v>10</v>
      </c>
      <c r="R797" t="s">
        <v>2220</v>
      </c>
      <c r="S797" t="s">
        <v>34</v>
      </c>
    </row>
    <row r="798" spans="1:19" hidden="1" x14ac:dyDescent="0.25">
      <c r="A798">
        <f t="shared" si="44"/>
        <v>796</v>
      </c>
      <c r="B798">
        <f t="shared" si="43"/>
        <v>5</v>
      </c>
      <c r="C798" s="4" t="s">
        <v>2455</v>
      </c>
      <c r="D798" t="s">
        <v>2454</v>
      </c>
      <c r="E798" t="s">
        <v>18</v>
      </c>
      <c r="F798" s="15" t="s">
        <v>2456</v>
      </c>
      <c r="G798" t="s">
        <v>92</v>
      </c>
      <c r="H798" t="s">
        <v>19</v>
      </c>
      <c r="I798" s="1">
        <v>44697</v>
      </c>
      <c r="J798" s="2">
        <v>0.41666666666666669</v>
      </c>
      <c r="K798" t="s">
        <v>32</v>
      </c>
      <c r="L798" t="s">
        <v>21</v>
      </c>
      <c r="M798" t="s">
        <v>22</v>
      </c>
      <c r="O798">
        <v>10</v>
      </c>
      <c r="R798" t="s">
        <v>248</v>
      </c>
      <c r="S798" t="s">
        <v>23</v>
      </c>
    </row>
    <row r="799" spans="1:19" hidden="1" x14ac:dyDescent="0.25">
      <c r="A799">
        <f t="shared" si="44"/>
        <v>797</v>
      </c>
      <c r="B799">
        <f t="shared" si="43"/>
        <v>5</v>
      </c>
      <c r="C799" s="4" t="s">
        <v>2458</v>
      </c>
      <c r="D799" t="s">
        <v>2457</v>
      </c>
      <c r="E799" t="s">
        <v>18</v>
      </c>
      <c r="F799" s="15" t="s">
        <v>2459</v>
      </c>
      <c r="G799" t="s">
        <v>43</v>
      </c>
      <c r="H799" t="s">
        <v>19</v>
      </c>
      <c r="I799" s="1">
        <v>44697</v>
      </c>
      <c r="J799" s="2">
        <v>0.41666666666666669</v>
      </c>
      <c r="K799" t="s">
        <v>32</v>
      </c>
      <c r="L799" t="s">
        <v>21</v>
      </c>
      <c r="M799" t="s">
        <v>22</v>
      </c>
      <c r="O799">
        <v>10</v>
      </c>
      <c r="R799" t="s">
        <v>416</v>
      </c>
      <c r="S799" t="s">
        <v>23</v>
      </c>
    </row>
    <row r="800" spans="1:19" hidden="1" x14ac:dyDescent="0.25">
      <c r="A800">
        <f t="shared" si="44"/>
        <v>798</v>
      </c>
      <c r="B800">
        <f t="shared" si="43"/>
        <v>5</v>
      </c>
      <c r="C800" s="4" t="s">
        <v>2461</v>
      </c>
      <c r="D800" t="s">
        <v>2460</v>
      </c>
      <c r="E800" t="s">
        <v>18</v>
      </c>
      <c r="F800" s="15" t="s">
        <v>2462</v>
      </c>
      <c r="G800" t="s">
        <v>31</v>
      </c>
      <c r="H800" t="s">
        <v>19</v>
      </c>
      <c r="I800" s="1">
        <v>44697</v>
      </c>
      <c r="J800" s="2">
        <v>0.41666666666666669</v>
      </c>
      <c r="K800" t="s">
        <v>32</v>
      </c>
      <c r="L800" t="s">
        <v>21</v>
      </c>
      <c r="M800" t="s">
        <v>22</v>
      </c>
      <c r="O800">
        <v>10</v>
      </c>
      <c r="R800" t="s">
        <v>152</v>
      </c>
      <c r="S800" t="s">
        <v>34</v>
      </c>
    </row>
    <row r="801" spans="1:19" hidden="1" x14ac:dyDescent="0.25">
      <c r="A801">
        <f t="shared" si="44"/>
        <v>799</v>
      </c>
      <c r="B801">
        <f t="shared" si="43"/>
        <v>5</v>
      </c>
      <c r="C801" s="4" t="s">
        <v>2464</v>
      </c>
      <c r="D801" t="s">
        <v>2463</v>
      </c>
      <c r="E801" t="s">
        <v>18</v>
      </c>
      <c r="F801" s="15" t="s">
        <v>2465</v>
      </c>
      <c r="G801" t="s">
        <v>31</v>
      </c>
      <c r="H801" t="s">
        <v>19</v>
      </c>
      <c r="I801" s="1">
        <v>44697</v>
      </c>
      <c r="J801" s="2">
        <v>0.45833333333333331</v>
      </c>
      <c r="K801" t="s">
        <v>32</v>
      </c>
      <c r="L801" t="s">
        <v>27</v>
      </c>
      <c r="M801" t="s">
        <v>717</v>
      </c>
      <c r="O801">
        <v>10</v>
      </c>
      <c r="R801" t="s">
        <v>81</v>
      </c>
      <c r="S801" t="s">
        <v>34</v>
      </c>
    </row>
    <row r="802" spans="1:19" hidden="1" x14ac:dyDescent="0.25">
      <c r="A802">
        <f t="shared" si="44"/>
        <v>800</v>
      </c>
      <c r="B802">
        <f t="shared" si="43"/>
        <v>5</v>
      </c>
      <c r="C802" s="4" t="s">
        <v>2467</v>
      </c>
      <c r="D802" t="s">
        <v>2466</v>
      </c>
      <c r="E802" t="s">
        <v>18</v>
      </c>
      <c r="F802" s="15" t="s">
        <v>2468</v>
      </c>
      <c r="G802" t="s">
        <v>31</v>
      </c>
      <c r="H802" t="s">
        <v>19</v>
      </c>
      <c r="I802" s="1">
        <v>44697</v>
      </c>
      <c r="J802" s="2">
        <v>0.45833333333333331</v>
      </c>
      <c r="K802" t="s">
        <v>32</v>
      </c>
      <c r="L802" t="s">
        <v>27</v>
      </c>
      <c r="M802" t="s">
        <v>717</v>
      </c>
      <c r="O802">
        <v>6</v>
      </c>
      <c r="Q802" t="s">
        <v>2898</v>
      </c>
      <c r="R802" t="s">
        <v>175</v>
      </c>
      <c r="S802" t="s">
        <v>34</v>
      </c>
    </row>
    <row r="803" spans="1:19" hidden="1" x14ac:dyDescent="0.25">
      <c r="A803">
        <f t="shared" si="44"/>
        <v>801</v>
      </c>
      <c r="B803">
        <f t="shared" si="43"/>
        <v>5</v>
      </c>
      <c r="C803" s="4" t="s">
        <v>2470</v>
      </c>
      <c r="D803" t="s">
        <v>2469</v>
      </c>
      <c r="E803" t="s">
        <v>18</v>
      </c>
      <c r="F803" s="15" t="s">
        <v>2471</v>
      </c>
      <c r="G803" t="s">
        <v>52</v>
      </c>
      <c r="H803" t="s">
        <v>19</v>
      </c>
      <c r="I803" s="1">
        <v>44697</v>
      </c>
      <c r="J803" s="2">
        <v>0.45833333333333331</v>
      </c>
      <c r="K803" t="s">
        <v>32</v>
      </c>
      <c r="L803" t="s">
        <v>27</v>
      </c>
      <c r="M803" t="s">
        <v>717</v>
      </c>
      <c r="O803">
        <v>10</v>
      </c>
      <c r="R803" t="s">
        <v>54</v>
      </c>
      <c r="S803" t="s">
        <v>34</v>
      </c>
    </row>
    <row r="804" spans="1:19" hidden="1" x14ac:dyDescent="0.25">
      <c r="A804">
        <f t="shared" si="44"/>
        <v>802</v>
      </c>
      <c r="B804">
        <f t="shared" si="43"/>
        <v>5</v>
      </c>
      <c r="C804" s="4" t="s">
        <v>2473</v>
      </c>
      <c r="D804" t="s">
        <v>2472</v>
      </c>
      <c r="E804" t="s">
        <v>18</v>
      </c>
      <c r="F804" s="15" t="s">
        <v>2474</v>
      </c>
      <c r="G804" t="s">
        <v>31</v>
      </c>
      <c r="H804" t="s">
        <v>19</v>
      </c>
      <c r="I804" s="1">
        <v>44697</v>
      </c>
      <c r="J804" s="2">
        <v>0.45833333333333331</v>
      </c>
      <c r="K804" t="s">
        <v>32</v>
      </c>
      <c r="L804" t="s">
        <v>27</v>
      </c>
      <c r="M804" t="s">
        <v>717</v>
      </c>
      <c r="O804">
        <v>10</v>
      </c>
      <c r="R804" t="s">
        <v>279</v>
      </c>
      <c r="S804" t="s">
        <v>34</v>
      </c>
    </row>
    <row r="805" spans="1:19" hidden="1" x14ac:dyDescent="0.25">
      <c r="A805">
        <f t="shared" si="44"/>
        <v>803</v>
      </c>
      <c r="B805">
        <f t="shared" si="43"/>
        <v>5</v>
      </c>
      <c r="C805" s="4" t="s">
        <v>2476</v>
      </c>
      <c r="D805" t="s">
        <v>2475</v>
      </c>
      <c r="E805" t="s">
        <v>18</v>
      </c>
      <c r="F805" s="15" t="s">
        <v>2477</v>
      </c>
      <c r="G805" t="s">
        <v>66</v>
      </c>
      <c r="H805" t="s">
        <v>19</v>
      </c>
      <c r="I805" s="1">
        <v>44697</v>
      </c>
      <c r="J805" s="2">
        <v>0.58333333333333337</v>
      </c>
      <c r="K805" t="s">
        <v>20</v>
      </c>
      <c r="L805" t="s">
        <v>21</v>
      </c>
      <c r="M805" t="s">
        <v>22</v>
      </c>
      <c r="P805" t="s">
        <v>2632</v>
      </c>
      <c r="R805" t="s">
        <v>2478</v>
      </c>
      <c r="S805" t="s">
        <v>34</v>
      </c>
    </row>
    <row r="806" spans="1:19" hidden="1" x14ac:dyDescent="0.25">
      <c r="A806">
        <f t="shared" si="44"/>
        <v>804</v>
      </c>
      <c r="B806">
        <f t="shared" si="43"/>
        <v>5</v>
      </c>
      <c r="C806" s="4" t="s">
        <v>2480</v>
      </c>
      <c r="D806" t="s">
        <v>2479</v>
      </c>
      <c r="E806" t="s">
        <v>18</v>
      </c>
      <c r="F806" s="15" t="s">
        <v>2481</v>
      </c>
      <c r="G806" t="s">
        <v>304</v>
      </c>
      <c r="H806" t="s">
        <v>19</v>
      </c>
      <c r="I806" s="1">
        <v>44697</v>
      </c>
      <c r="J806" s="2">
        <v>0.625</v>
      </c>
      <c r="K806" t="s">
        <v>32</v>
      </c>
      <c r="L806" t="s">
        <v>27</v>
      </c>
      <c r="M806" t="s">
        <v>717</v>
      </c>
      <c r="O806">
        <v>10</v>
      </c>
      <c r="R806" t="s">
        <v>2482</v>
      </c>
      <c r="S806" t="s">
        <v>72</v>
      </c>
    </row>
    <row r="807" spans="1:19" hidden="1" x14ac:dyDescent="0.25">
      <c r="A807">
        <f t="shared" si="44"/>
        <v>805</v>
      </c>
      <c r="B807">
        <f t="shared" si="43"/>
        <v>5</v>
      </c>
      <c r="C807" s="4" t="s">
        <v>2484</v>
      </c>
      <c r="D807" s="10" t="s">
        <v>2483</v>
      </c>
      <c r="E807" t="s">
        <v>18</v>
      </c>
      <c r="F807" s="15" t="s">
        <v>2485</v>
      </c>
      <c r="G807" t="s">
        <v>92</v>
      </c>
      <c r="H807" t="s">
        <v>19</v>
      </c>
      <c r="I807" s="1">
        <v>44697</v>
      </c>
      <c r="J807" s="2">
        <v>0.625</v>
      </c>
      <c r="K807" t="s">
        <v>32</v>
      </c>
      <c r="L807" t="s">
        <v>27</v>
      </c>
      <c r="M807" t="s">
        <v>717</v>
      </c>
      <c r="O807">
        <v>10</v>
      </c>
      <c r="R807" t="s">
        <v>425</v>
      </c>
      <c r="S807" t="s">
        <v>23</v>
      </c>
    </row>
    <row r="808" spans="1:19" hidden="1" x14ac:dyDescent="0.25">
      <c r="A808">
        <f t="shared" si="44"/>
        <v>806</v>
      </c>
      <c r="B808">
        <f t="shared" si="43"/>
        <v>5</v>
      </c>
      <c r="C808" s="4" t="s">
        <v>2487</v>
      </c>
      <c r="D808" t="s">
        <v>2486</v>
      </c>
      <c r="E808" t="s">
        <v>18</v>
      </c>
      <c r="F808" s="15" t="s">
        <v>2488</v>
      </c>
      <c r="G808" t="s">
        <v>31</v>
      </c>
      <c r="H808" t="s">
        <v>19</v>
      </c>
      <c r="I808" s="1">
        <v>44697</v>
      </c>
      <c r="J808" s="2">
        <v>0.66666666666666663</v>
      </c>
      <c r="K808" t="s">
        <v>32</v>
      </c>
      <c r="L808" t="s">
        <v>21</v>
      </c>
      <c r="M808" t="s">
        <v>22</v>
      </c>
      <c r="O808">
        <v>10</v>
      </c>
      <c r="R808" t="s">
        <v>2298</v>
      </c>
      <c r="S808" t="s">
        <v>34</v>
      </c>
    </row>
    <row r="809" spans="1:19" hidden="1" x14ac:dyDescent="0.25">
      <c r="A809">
        <f t="shared" si="44"/>
        <v>807</v>
      </c>
      <c r="B809">
        <f t="shared" si="43"/>
        <v>5</v>
      </c>
      <c r="C809" s="4" t="s">
        <v>2490</v>
      </c>
      <c r="D809" t="s">
        <v>2489</v>
      </c>
      <c r="E809" t="s">
        <v>18</v>
      </c>
      <c r="F809" s="15" t="s">
        <v>2491</v>
      </c>
      <c r="G809" t="s">
        <v>31</v>
      </c>
      <c r="H809" t="s">
        <v>19</v>
      </c>
      <c r="I809" s="1">
        <v>44697</v>
      </c>
      <c r="J809" s="2">
        <v>0.66666666666666663</v>
      </c>
      <c r="K809" t="s">
        <v>32</v>
      </c>
      <c r="L809" t="s">
        <v>21</v>
      </c>
      <c r="M809" t="s">
        <v>22</v>
      </c>
      <c r="O809">
        <v>10</v>
      </c>
      <c r="R809" t="s">
        <v>81</v>
      </c>
      <c r="S809" t="s">
        <v>34</v>
      </c>
    </row>
    <row r="810" spans="1:19" hidden="1" x14ac:dyDescent="0.25">
      <c r="A810">
        <f t="shared" si="44"/>
        <v>808</v>
      </c>
      <c r="B810">
        <f t="shared" si="43"/>
        <v>5</v>
      </c>
      <c r="C810" s="4" t="s">
        <v>2493</v>
      </c>
      <c r="D810" t="s">
        <v>2492</v>
      </c>
      <c r="E810" t="s">
        <v>18</v>
      </c>
      <c r="F810" s="15" t="s">
        <v>2494</v>
      </c>
      <c r="G810" t="s">
        <v>92</v>
      </c>
      <c r="H810" t="s">
        <v>19</v>
      </c>
      <c r="I810" s="1">
        <v>44697</v>
      </c>
      <c r="J810" s="2">
        <v>0.66666666666666663</v>
      </c>
      <c r="K810" t="s">
        <v>32</v>
      </c>
      <c r="L810" t="s">
        <v>21</v>
      </c>
      <c r="M810" t="s">
        <v>22</v>
      </c>
      <c r="O810">
        <v>10</v>
      </c>
      <c r="R810" t="s">
        <v>2495</v>
      </c>
      <c r="S810" t="s">
        <v>23</v>
      </c>
    </row>
    <row r="811" spans="1:19" hidden="1" x14ac:dyDescent="0.25">
      <c r="A811">
        <f t="shared" si="44"/>
        <v>809</v>
      </c>
      <c r="B811">
        <f t="shared" si="43"/>
        <v>5</v>
      </c>
      <c r="C811" s="4" t="s">
        <v>2497</v>
      </c>
      <c r="D811" t="s">
        <v>2496</v>
      </c>
      <c r="E811" t="s">
        <v>18</v>
      </c>
      <c r="F811" s="15" t="s">
        <v>2498</v>
      </c>
      <c r="G811" t="s">
        <v>31</v>
      </c>
      <c r="H811" t="s">
        <v>19</v>
      </c>
      <c r="I811" s="1">
        <v>44697</v>
      </c>
      <c r="J811" s="2">
        <v>0.66666666666666663</v>
      </c>
      <c r="K811" t="s">
        <v>32</v>
      </c>
      <c r="L811" t="s">
        <v>21</v>
      </c>
      <c r="M811" t="s">
        <v>22</v>
      </c>
      <c r="O811">
        <v>8</v>
      </c>
      <c r="R811" t="s">
        <v>1932</v>
      </c>
      <c r="S811" t="s">
        <v>23</v>
      </c>
    </row>
    <row r="812" spans="1:19" hidden="1" x14ac:dyDescent="0.25">
      <c r="A812">
        <f t="shared" si="44"/>
        <v>810</v>
      </c>
      <c r="B812">
        <f t="shared" si="43"/>
        <v>5</v>
      </c>
      <c r="C812" s="4" t="s">
        <v>2500</v>
      </c>
      <c r="D812" t="s">
        <v>2499</v>
      </c>
      <c r="E812" t="s">
        <v>18</v>
      </c>
      <c r="F812" s="15" t="s">
        <v>2501</v>
      </c>
      <c r="G812" t="s">
        <v>66</v>
      </c>
      <c r="H812" t="s">
        <v>19</v>
      </c>
      <c r="I812" s="1">
        <v>44697</v>
      </c>
      <c r="J812" s="2">
        <v>0.66666666666666663</v>
      </c>
      <c r="K812" t="s">
        <v>32</v>
      </c>
      <c r="L812" t="s">
        <v>21</v>
      </c>
      <c r="M812" t="s">
        <v>22</v>
      </c>
      <c r="O812">
        <v>8</v>
      </c>
      <c r="R812" t="s">
        <v>1394</v>
      </c>
      <c r="S812" t="s">
        <v>34</v>
      </c>
    </row>
    <row r="813" spans="1:19" hidden="1" x14ac:dyDescent="0.25">
      <c r="A813">
        <f t="shared" si="44"/>
        <v>811</v>
      </c>
      <c r="B813">
        <f t="shared" si="43"/>
        <v>5</v>
      </c>
      <c r="C813" s="4" t="s">
        <v>2502</v>
      </c>
      <c r="D813" t="s">
        <v>1250</v>
      </c>
      <c r="E813" t="s">
        <v>18</v>
      </c>
      <c r="F813" s="15" t="s">
        <v>1252</v>
      </c>
      <c r="G813" t="s">
        <v>343</v>
      </c>
      <c r="H813" t="s">
        <v>19</v>
      </c>
      <c r="I813" s="1">
        <v>44697</v>
      </c>
      <c r="J813" s="2">
        <v>0</v>
      </c>
      <c r="K813" t="s">
        <v>20</v>
      </c>
      <c r="L813" t="s">
        <v>27</v>
      </c>
      <c r="M813" t="s">
        <v>47</v>
      </c>
      <c r="P813" t="s">
        <v>74</v>
      </c>
      <c r="R813" t="s">
        <v>1770</v>
      </c>
      <c r="S813" t="s">
        <v>34</v>
      </c>
    </row>
    <row r="814" spans="1:19" hidden="1" x14ac:dyDescent="0.25">
      <c r="A814">
        <f t="shared" si="44"/>
        <v>812</v>
      </c>
      <c r="B814">
        <f t="shared" si="43"/>
        <v>5</v>
      </c>
      <c r="C814" s="4" t="s">
        <v>2503</v>
      </c>
      <c r="D814" t="s">
        <v>876</v>
      </c>
      <c r="E814" t="s">
        <v>18</v>
      </c>
      <c r="F814" s="15" t="s">
        <v>878</v>
      </c>
      <c r="G814" t="s">
        <v>84</v>
      </c>
      <c r="H814" t="s">
        <v>19</v>
      </c>
      <c r="I814" s="1">
        <v>44697</v>
      </c>
      <c r="J814" s="2">
        <v>0</v>
      </c>
      <c r="K814" t="s">
        <v>20</v>
      </c>
      <c r="L814" t="s">
        <v>21</v>
      </c>
      <c r="M814" t="s">
        <v>47</v>
      </c>
      <c r="P814" t="s">
        <v>74</v>
      </c>
      <c r="R814" t="s">
        <v>85</v>
      </c>
      <c r="S814" t="s">
        <v>86</v>
      </c>
    </row>
    <row r="815" spans="1:19" hidden="1" x14ac:dyDescent="0.25">
      <c r="A815">
        <f t="shared" si="44"/>
        <v>813</v>
      </c>
      <c r="B815">
        <f t="shared" si="43"/>
        <v>5</v>
      </c>
      <c r="C815" s="4" t="s">
        <v>2505</v>
      </c>
      <c r="D815" t="s">
        <v>2504</v>
      </c>
      <c r="E815" t="s">
        <v>18</v>
      </c>
      <c r="F815" s="15" t="s">
        <v>2506</v>
      </c>
      <c r="G815" t="s">
        <v>31</v>
      </c>
      <c r="H815" t="s">
        <v>19</v>
      </c>
      <c r="I815" s="1">
        <v>44697</v>
      </c>
      <c r="J815" s="2">
        <v>0</v>
      </c>
      <c r="K815" t="s">
        <v>20</v>
      </c>
      <c r="L815" t="s">
        <v>21</v>
      </c>
      <c r="M815" t="s">
        <v>47</v>
      </c>
      <c r="P815" t="s">
        <v>2507</v>
      </c>
      <c r="R815" t="s">
        <v>2508</v>
      </c>
      <c r="S815" t="s">
        <v>34</v>
      </c>
    </row>
    <row r="816" spans="1:19" hidden="1" x14ac:dyDescent="0.25">
      <c r="A816">
        <f t="shared" si="44"/>
        <v>814</v>
      </c>
      <c r="B816">
        <f t="shared" si="43"/>
        <v>5</v>
      </c>
      <c r="C816" s="4" t="s">
        <v>2510</v>
      </c>
      <c r="D816" t="s">
        <v>2509</v>
      </c>
      <c r="E816" t="s">
        <v>18</v>
      </c>
      <c r="F816" s="15" t="s">
        <v>2511</v>
      </c>
      <c r="G816" t="s">
        <v>66</v>
      </c>
      <c r="H816" t="s">
        <v>19</v>
      </c>
      <c r="I816" s="1">
        <v>44698</v>
      </c>
      <c r="J816" s="2">
        <v>0.41666666666666669</v>
      </c>
      <c r="K816" t="s">
        <v>32</v>
      </c>
      <c r="L816" t="s">
        <v>21</v>
      </c>
      <c r="M816" t="s">
        <v>22</v>
      </c>
      <c r="O816">
        <v>10</v>
      </c>
      <c r="R816" t="s">
        <v>406</v>
      </c>
      <c r="S816" t="s">
        <v>34</v>
      </c>
    </row>
    <row r="817" spans="1:19" hidden="1" x14ac:dyDescent="0.25">
      <c r="A817">
        <f t="shared" si="44"/>
        <v>815</v>
      </c>
      <c r="B817">
        <f t="shared" si="43"/>
        <v>5</v>
      </c>
      <c r="C817" s="4" t="s">
        <v>2513</v>
      </c>
      <c r="D817" t="s">
        <v>2512</v>
      </c>
      <c r="E817" t="s">
        <v>18</v>
      </c>
      <c r="F817" s="15" t="s">
        <v>2514</v>
      </c>
      <c r="G817" t="s">
        <v>752</v>
      </c>
      <c r="H817" t="s">
        <v>19</v>
      </c>
      <c r="I817" s="1">
        <v>44698</v>
      </c>
      <c r="J817" s="2">
        <v>0.45833333333333331</v>
      </c>
      <c r="K817" t="s">
        <v>32</v>
      </c>
      <c r="L817" t="s">
        <v>27</v>
      </c>
      <c r="M817" t="s">
        <v>717</v>
      </c>
      <c r="O817">
        <v>10</v>
      </c>
      <c r="R817" t="s">
        <v>2515</v>
      </c>
      <c r="S817" t="s">
        <v>86</v>
      </c>
    </row>
    <row r="818" spans="1:19" hidden="1" x14ac:dyDescent="0.25">
      <c r="A818">
        <f t="shared" si="44"/>
        <v>816</v>
      </c>
      <c r="B818">
        <f t="shared" si="43"/>
        <v>5</v>
      </c>
      <c r="C818" s="4" t="s">
        <v>2517</v>
      </c>
      <c r="D818" t="s">
        <v>2516</v>
      </c>
      <c r="E818" t="s">
        <v>18</v>
      </c>
      <c r="F818" s="15" t="s">
        <v>2518</v>
      </c>
      <c r="G818" t="s">
        <v>31</v>
      </c>
      <c r="H818" t="s">
        <v>19</v>
      </c>
      <c r="I818" s="1">
        <v>44698</v>
      </c>
      <c r="J818" s="2">
        <v>0.58333333333333337</v>
      </c>
      <c r="K818" t="s">
        <v>32</v>
      </c>
      <c r="L818" t="s">
        <v>21</v>
      </c>
      <c r="M818" t="s">
        <v>22</v>
      </c>
      <c r="O818">
        <v>10</v>
      </c>
      <c r="R818" t="s">
        <v>33</v>
      </c>
      <c r="S818" t="s">
        <v>34</v>
      </c>
    </row>
    <row r="819" spans="1:19" hidden="1" x14ac:dyDescent="0.25">
      <c r="A819">
        <f t="shared" si="44"/>
        <v>817</v>
      </c>
      <c r="B819">
        <f t="shared" si="43"/>
        <v>5</v>
      </c>
      <c r="C819" s="4" t="s">
        <v>2520</v>
      </c>
      <c r="D819" t="s">
        <v>2519</v>
      </c>
      <c r="E819" t="s">
        <v>18</v>
      </c>
      <c r="F819" s="15" t="s">
        <v>2521</v>
      </c>
      <c r="G819" t="s">
        <v>92</v>
      </c>
      <c r="H819" t="s">
        <v>19</v>
      </c>
      <c r="I819" s="1">
        <v>44698</v>
      </c>
      <c r="J819" s="2">
        <v>0.625</v>
      </c>
      <c r="K819" t="s">
        <v>32</v>
      </c>
      <c r="L819" t="s">
        <v>27</v>
      </c>
      <c r="M819" t="s">
        <v>717</v>
      </c>
      <c r="O819">
        <v>10</v>
      </c>
      <c r="R819" t="s">
        <v>425</v>
      </c>
      <c r="S819" t="s">
        <v>23</v>
      </c>
    </row>
    <row r="820" spans="1:19" hidden="1" x14ac:dyDescent="0.25">
      <c r="A820">
        <f t="shared" si="44"/>
        <v>818</v>
      </c>
      <c r="B820">
        <f t="shared" si="43"/>
        <v>5</v>
      </c>
      <c r="C820" s="4" t="s">
        <v>2523</v>
      </c>
      <c r="D820" t="s">
        <v>2522</v>
      </c>
      <c r="E820" t="s">
        <v>18</v>
      </c>
      <c r="F820" s="15" t="s">
        <v>2524</v>
      </c>
      <c r="G820" t="s">
        <v>66</v>
      </c>
      <c r="H820" t="s">
        <v>19</v>
      </c>
      <c r="I820" s="1">
        <v>44698</v>
      </c>
      <c r="J820" s="2">
        <v>0.66666666666666663</v>
      </c>
      <c r="K820" t="s">
        <v>32</v>
      </c>
      <c r="L820" t="s">
        <v>21</v>
      </c>
      <c r="M820" t="s">
        <v>22</v>
      </c>
      <c r="O820">
        <v>10</v>
      </c>
      <c r="R820" t="s">
        <v>698</v>
      </c>
      <c r="S820" t="s">
        <v>34</v>
      </c>
    </row>
    <row r="821" spans="1:19" hidden="1" x14ac:dyDescent="0.25">
      <c r="A821">
        <f t="shared" si="44"/>
        <v>819</v>
      </c>
      <c r="B821">
        <f t="shared" si="43"/>
        <v>5</v>
      </c>
      <c r="C821" s="4" t="s">
        <v>2526</v>
      </c>
      <c r="D821" t="s">
        <v>2525</v>
      </c>
      <c r="E821" t="s">
        <v>18</v>
      </c>
      <c r="F821" s="15" t="s">
        <v>2527</v>
      </c>
      <c r="G821" t="s">
        <v>31</v>
      </c>
      <c r="H821" t="s">
        <v>19</v>
      </c>
      <c r="I821" s="1">
        <v>44698</v>
      </c>
      <c r="J821" s="2">
        <v>0.66666666666666663</v>
      </c>
      <c r="K821" t="s">
        <v>32</v>
      </c>
      <c r="L821" t="s">
        <v>21</v>
      </c>
      <c r="M821" t="s">
        <v>22</v>
      </c>
      <c r="O821">
        <v>10</v>
      </c>
      <c r="R821" t="s">
        <v>1856</v>
      </c>
      <c r="S821" t="s">
        <v>34</v>
      </c>
    </row>
    <row r="822" spans="1:19" hidden="1" x14ac:dyDescent="0.25">
      <c r="A822">
        <f t="shared" si="44"/>
        <v>820</v>
      </c>
      <c r="B822">
        <f t="shared" si="43"/>
        <v>5</v>
      </c>
      <c r="C822" s="4" t="s">
        <v>2529</v>
      </c>
      <c r="D822" t="s">
        <v>2528</v>
      </c>
      <c r="E822" t="s">
        <v>18</v>
      </c>
      <c r="F822" s="15" t="s">
        <v>2530</v>
      </c>
      <c r="G822" t="s">
        <v>92</v>
      </c>
      <c r="H822" t="s">
        <v>19</v>
      </c>
      <c r="I822" s="1">
        <v>44698</v>
      </c>
      <c r="J822" s="2">
        <v>0</v>
      </c>
      <c r="K822" t="s">
        <v>20</v>
      </c>
      <c r="L822" t="s">
        <v>27</v>
      </c>
      <c r="M822" t="s">
        <v>47</v>
      </c>
      <c r="P822" t="s">
        <v>74</v>
      </c>
      <c r="R822" t="s">
        <v>2647</v>
      </c>
      <c r="S822" t="s">
        <v>23</v>
      </c>
    </row>
    <row r="823" spans="1:19" hidden="1" x14ac:dyDescent="0.25">
      <c r="A823">
        <f t="shared" si="44"/>
        <v>821</v>
      </c>
      <c r="B823">
        <f t="shared" si="43"/>
        <v>5</v>
      </c>
      <c r="C823" s="4" t="s">
        <v>2531</v>
      </c>
      <c r="D823" t="s">
        <v>994</v>
      </c>
      <c r="E823" t="s">
        <v>18</v>
      </c>
      <c r="F823" s="15" t="s">
        <v>996</v>
      </c>
      <c r="G823" t="s">
        <v>31</v>
      </c>
      <c r="H823" t="s">
        <v>19</v>
      </c>
      <c r="I823" s="1">
        <v>44698</v>
      </c>
      <c r="J823" s="2">
        <v>0</v>
      </c>
      <c r="K823" t="s">
        <v>20</v>
      </c>
      <c r="L823" t="s">
        <v>21</v>
      </c>
      <c r="M823" t="s">
        <v>47</v>
      </c>
      <c r="P823" t="s">
        <v>74</v>
      </c>
      <c r="R823" t="s">
        <v>81</v>
      </c>
      <c r="S823" t="s">
        <v>34</v>
      </c>
    </row>
    <row r="824" spans="1:19" hidden="1" x14ac:dyDescent="0.25">
      <c r="A824">
        <f t="shared" si="44"/>
        <v>822</v>
      </c>
      <c r="B824">
        <f t="shared" si="43"/>
        <v>5</v>
      </c>
      <c r="C824" s="4" t="s">
        <v>2538</v>
      </c>
      <c r="D824" t="s">
        <v>2537</v>
      </c>
      <c r="E824" t="s">
        <v>18</v>
      </c>
      <c r="F824" s="15" t="s">
        <v>2539</v>
      </c>
      <c r="G824" t="s">
        <v>92</v>
      </c>
      <c r="H824" t="s">
        <v>19</v>
      </c>
      <c r="I824" s="1">
        <v>44699</v>
      </c>
      <c r="J824" s="2">
        <v>0.41666666666666669</v>
      </c>
      <c r="K824" t="s">
        <v>32</v>
      </c>
      <c r="L824" t="s">
        <v>21</v>
      </c>
      <c r="M824" t="s">
        <v>22</v>
      </c>
      <c r="O824">
        <v>10</v>
      </c>
      <c r="R824" t="s">
        <v>2647</v>
      </c>
      <c r="S824" t="s">
        <v>23</v>
      </c>
    </row>
    <row r="825" spans="1:19" hidden="1" x14ac:dyDescent="0.25">
      <c r="A825">
        <f t="shared" si="44"/>
        <v>823</v>
      </c>
      <c r="B825">
        <f t="shared" si="43"/>
        <v>5</v>
      </c>
      <c r="C825" s="4" t="s">
        <v>2541</v>
      </c>
      <c r="D825" t="s">
        <v>2540</v>
      </c>
      <c r="E825" t="s">
        <v>18</v>
      </c>
      <c r="F825" s="15" t="s">
        <v>2542</v>
      </c>
      <c r="G825" t="s">
        <v>43</v>
      </c>
      <c r="H825" t="s">
        <v>19</v>
      </c>
      <c r="I825" s="1">
        <v>44699</v>
      </c>
      <c r="J825" s="2">
        <v>0.45833333333333331</v>
      </c>
      <c r="K825" t="s">
        <v>32</v>
      </c>
      <c r="L825" t="s">
        <v>21</v>
      </c>
      <c r="M825" t="s">
        <v>22</v>
      </c>
      <c r="O825">
        <v>10</v>
      </c>
      <c r="R825" t="s">
        <v>89</v>
      </c>
      <c r="S825" t="s">
        <v>23</v>
      </c>
    </row>
    <row r="826" spans="1:19" hidden="1" x14ac:dyDescent="0.25">
      <c r="A826">
        <f t="shared" si="44"/>
        <v>824</v>
      </c>
      <c r="B826">
        <f t="shared" si="43"/>
        <v>5</v>
      </c>
      <c r="C826" s="4" t="s">
        <v>2544</v>
      </c>
      <c r="D826" t="s">
        <v>2543</v>
      </c>
      <c r="E826" t="s">
        <v>18</v>
      </c>
      <c r="F826" s="15" t="s">
        <v>2545</v>
      </c>
      <c r="G826" t="s">
        <v>195</v>
      </c>
      <c r="H826" t="s">
        <v>19</v>
      </c>
      <c r="I826" s="1">
        <v>44699</v>
      </c>
      <c r="J826" s="2">
        <v>0.58333333333333337</v>
      </c>
      <c r="K826" t="s">
        <v>20</v>
      </c>
      <c r="L826" t="s">
        <v>21</v>
      </c>
      <c r="M826" t="s">
        <v>22</v>
      </c>
      <c r="P826" t="s">
        <v>2632</v>
      </c>
      <c r="R826" t="s">
        <v>196</v>
      </c>
      <c r="S826" t="s">
        <v>135</v>
      </c>
    </row>
    <row r="827" spans="1:19" hidden="1" x14ac:dyDescent="0.25">
      <c r="A827">
        <f t="shared" si="44"/>
        <v>825</v>
      </c>
      <c r="B827">
        <f t="shared" si="43"/>
        <v>5</v>
      </c>
      <c r="C827" s="4" t="s">
        <v>2547</v>
      </c>
      <c r="D827" t="s">
        <v>2546</v>
      </c>
      <c r="E827" t="s">
        <v>18</v>
      </c>
      <c r="F827" s="15" t="s">
        <v>2548</v>
      </c>
      <c r="G827" t="s">
        <v>70</v>
      </c>
      <c r="H827" t="s">
        <v>19</v>
      </c>
      <c r="I827" s="1">
        <v>44699</v>
      </c>
      <c r="J827" s="2">
        <v>0.625</v>
      </c>
      <c r="K827" t="s">
        <v>32</v>
      </c>
      <c r="L827" t="s">
        <v>27</v>
      </c>
      <c r="M827" t="s">
        <v>717</v>
      </c>
      <c r="O827">
        <v>9</v>
      </c>
      <c r="R827" t="s">
        <v>71</v>
      </c>
      <c r="S827" t="s">
        <v>72</v>
      </c>
    </row>
    <row r="828" spans="1:19" hidden="1" x14ac:dyDescent="0.25">
      <c r="A828">
        <f t="shared" si="44"/>
        <v>826</v>
      </c>
      <c r="B828">
        <f t="shared" si="43"/>
        <v>5</v>
      </c>
      <c r="C828" s="4" t="s">
        <v>2550</v>
      </c>
      <c r="D828" t="s">
        <v>2549</v>
      </c>
      <c r="E828" t="s">
        <v>18</v>
      </c>
      <c r="F828" s="15" t="s">
        <v>2551</v>
      </c>
      <c r="G828" t="s">
        <v>138</v>
      </c>
      <c r="H828" t="s">
        <v>19</v>
      </c>
      <c r="I828" s="1">
        <v>44699</v>
      </c>
      <c r="J828" s="2">
        <v>0.625</v>
      </c>
      <c r="K828" t="s">
        <v>32</v>
      </c>
      <c r="L828" t="s">
        <v>27</v>
      </c>
      <c r="M828" t="s">
        <v>717</v>
      </c>
      <c r="O828">
        <v>10</v>
      </c>
      <c r="R828" t="s">
        <v>274</v>
      </c>
      <c r="S828" t="s">
        <v>72</v>
      </c>
    </row>
    <row r="829" spans="1:19" hidden="1" x14ac:dyDescent="0.25">
      <c r="A829">
        <f t="shared" si="44"/>
        <v>827</v>
      </c>
      <c r="B829">
        <f t="shared" si="43"/>
        <v>5</v>
      </c>
      <c r="C829" s="4" t="s">
        <v>2553</v>
      </c>
      <c r="D829" t="s">
        <v>2552</v>
      </c>
      <c r="E829" t="s">
        <v>18</v>
      </c>
      <c r="F829" s="15" t="s">
        <v>2554</v>
      </c>
      <c r="G829" t="s">
        <v>31</v>
      </c>
      <c r="H829" t="s">
        <v>19</v>
      </c>
      <c r="I829" s="1">
        <v>44699</v>
      </c>
      <c r="J829" s="2">
        <v>0.625</v>
      </c>
      <c r="K829" t="s">
        <v>32</v>
      </c>
      <c r="L829" t="s">
        <v>27</v>
      </c>
      <c r="M829" t="s">
        <v>717</v>
      </c>
      <c r="O829">
        <v>10</v>
      </c>
      <c r="R829" t="s">
        <v>81</v>
      </c>
      <c r="S829" t="s">
        <v>34</v>
      </c>
    </row>
    <row r="830" spans="1:19" hidden="1" x14ac:dyDescent="0.25">
      <c r="A830">
        <f t="shared" si="44"/>
        <v>828</v>
      </c>
      <c r="B830">
        <f t="shared" si="43"/>
        <v>5</v>
      </c>
      <c r="C830" s="4" t="s">
        <v>2556</v>
      </c>
      <c r="D830" t="s">
        <v>2555</v>
      </c>
      <c r="E830" t="s">
        <v>18</v>
      </c>
      <c r="F830" s="15" t="s">
        <v>2557</v>
      </c>
      <c r="G830" t="s">
        <v>92</v>
      </c>
      <c r="H830" t="s">
        <v>19</v>
      </c>
      <c r="I830" s="1">
        <v>44699</v>
      </c>
      <c r="J830" s="2">
        <v>0.66666666666666663</v>
      </c>
      <c r="K830" t="s">
        <v>32</v>
      </c>
      <c r="L830" t="s">
        <v>21</v>
      </c>
      <c r="M830" t="s">
        <v>22</v>
      </c>
      <c r="O830">
        <v>10</v>
      </c>
      <c r="R830" t="s">
        <v>2558</v>
      </c>
      <c r="S830" t="s">
        <v>23</v>
      </c>
    </row>
    <row r="831" spans="1:19" hidden="1" x14ac:dyDescent="0.25">
      <c r="A831">
        <f t="shared" si="44"/>
        <v>829</v>
      </c>
      <c r="B831">
        <f t="shared" si="43"/>
        <v>5</v>
      </c>
      <c r="C831" s="4" t="s">
        <v>2560</v>
      </c>
      <c r="D831" t="s">
        <v>2559</v>
      </c>
      <c r="E831" t="s">
        <v>42</v>
      </c>
      <c r="F831" s="15" t="s">
        <v>2561</v>
      </c>
      <c r="G831" t="s">
        <v>52</v>
      </c>
      <c r="H831" t="s">
        <v>19</v>
      </c>
      <c r="I831" s="1">
        <v>44699</v>
      </c>
      <c r="J831" s="2">
        <v>0</v>
      </c>
      <c r="K831" t="s">
        <v>20</v>
      </c>
      <c r="L831" t="s">
        <v>21</v>
      </c>
      <c r="M831" t="s">
        <v>47</v>
      </c>
      <c r="P831" t="s">
        <v>74</v>
      </c>
      <c r="R831" t="s">
        <v>1367</v>
      </c>
      <c r="S831" t="s">
        <v>34</v>
      </c>
    </row>
    <row r="832" spans="1:19" hidden="1" x14ac:dyDescent="0.25">
      <c r="A832">
        <f t="shared" si="44"/>
        <v>830</v>
      </c>
      <c r="B832">
        <f t="shared" si="43"/>
        <v>5</v>
      </c>
      <c r="C832" s="4" t="s">
        <v>2563</v>
      </c>
      <c r="D832" t="s">
        <v>2562</v>
      </c>
      <c r="E832" t="s">
        <v>18</v>
      </c>
      <c r="F832" s="15" t="s">
        <v>2564</v>
      </c>
      <c r="G832" t="s">
        <v>66</v>
      </c>
      <c r="H832" t="s">
        <v>19</v>
      </c>
      <c r="I832" s="1">
        <v>44699</v>
      </c>
      <c r="J832" s="2">
        <v>0</v>
      </c>
      <c r="K832" t="s">
        <v>32</v>
      </c>
      <c r="L832" t="s">
        <v>27</v>
      </c>
      <c r="M832" t="s">
        <v>47</v>
      </c>
      <c r="P832" t="s">
        <v>139</v>
      </c>
      <c r="R832" t="s">
        <v>243</v>
      </c>
      <c r="S832" t="s">
        <v>34</v>
      </c>
    </row>
    <row r="833" spans="1:19" hidden="1" x14ac:dyDescent="0.25">
      <c r="A833">
        <f t="shared" si="44"/>
        <v>831</v>
      </c>
      <c r="B833">
        <f t="shared" si="43"/>
        <v>5</v>
      </c>
      <c r="C833" s="4" t="s">
        <v>2566</v>
      </c>
      <c r="D833" t="s">
        <v>2565</v>
      </c>
      <c r="E833" t="s">
        <v>18</v>
      </c>
      <c r="F833" s="15" t="s">
        <v>2567</v>
      </c>
      <c r="G833" t="s">
        <v>31</v>
      </c>
      <c r="H833" t="s">
        <v>19</v>
      </c>
      <c r="I833" s="1">
        <v>44700</v>
      </c>
      <c r="J833" s="2">
        <v>0.45833333333333331</v>
      </c>
      <c r="K833" t="s">
        <v>32</v>
      </c>
      <c r="L833" t="s">
        <v>27</v>
      </c>
      <c r="M833" t="s">
        <v>717</v>
      </c>
      <c r="O833">
        <v>10</v>
      </c>
      <c r="R833" t="s">
        <v>81</v>
      </c>
      <c r="S833" t="s">
        <v>34</v>
      </c>
    </row>
    <row r="834" spans="1:19" hidden="1" x14ac:dyDescent="0.25">
      <c r="A834">
        <f t="shared" si="44"/>
        <v>832</v>
      </c>
      <c r="B834">
        <f t="shared" si="43"/>
        <v>5</v>
      </c>
      <c r="C834" s="4" t="s">
        <v>2569</v>
      </c>
      <c r="D834" t="s">
        <v>2568</v>
      </c>
      <c r="E834" t="s">
        <v>18</v>
      </c>
      <c r="F834" s="15" t="s">
        <v>2570</v>
      </c>
      <c r="G834" t="s">
        <v>31</v>
      </c>
      <c r="H834" t="s">
        <v>19</v>
      </c>
      <c r="I834" s="1">
        <v>44700</v>
      </c>
      <c r="J834" s="2">
        <v>0.58333333333333337</v>
      </c>
      <c r="K834" t="s">
        <v>32</v>
      </c>
      <c r="L834" t="s">
        <v>21</v>
      </c>
      <c r="M834" t="s">
        <v>22</v>
      </c>
      <c r="O834">
        <v>10</v>
      </c>
      <c r="R834" t="s">
        <v>1271</v>
      </c>
      <c r="S834" t="s">
        <v>34</v>
      </c>
    </row>
    <row r="835" spans="1:19" hidden="1" x14ac:dyDescent="0.25">
      <c r="A835">
        <f t="shared" si="44"/>
        <v>833</v>
      </c>
      <c r="B835">
        <f t="shared" si="43"/>
        <v>5</v>
      </c>
      <c r="C835" s="4" t="s">
        <v>2572</v>
      </c>
      <c r="D835" t="s">
        <v>2571</v>
      </c>
      <c r="E835" t="s">
        <v>18</v>
      </c>
      <c r="F835" s="15" t="s">
        <v>2573</v>
      </c>
      <c r="G835" t="s">
        <v>147</v>
      </c>
      <c r="H835" t="s">
        <v>19</v>
      </c>
      <c r="I835" s="1">
        <v>44700</v>
      </c>
      <c r="J835" s="2">
        <v>0.625</v>
      </c>
      <c r="K835" t="s">
        <v>32</v>
      </c>
      <c r="L835" t="s">
        <v>27</v>
      </c>
      <c r="M835" t="s">
        <v>717</v>
      </c>
      <c r="O835">
        <v>10</v>
      </c>
      <c r="R835" t="s">
        <v>2054</v>
      </c>
      <c r="S835" t="s">
        <v>135</v>
      </c>
    </row>
    <row r="836" spans="1:19" hidden="1" x14ac:dyDescent="0.25">
      <c r="A836">
        <f t="shared" si="44"/>
        <v>834</v>
      </c>
      <c r="B836">
        <f t="shared" si="43"/>
        <v>5</v>
      </c>
      <c r="C836" s="4" t="s">
        <v>2574</v>
      </c>
      <c r="D836" t="s">
        <v>1078</v>
      </c>
      <c r="E836" t="s">
        <v>18</v>
      </c>
      <c r="F836" s="15" t="s">
        <v>1080</v>
      </c>
      <c r="G836" t="s">
        <v>105</v>
      </c>
      <c r="H836" t="s">
        <v>19</v>
      </c>
      <c r="I836" s="1">
        <v>44700</v>
      </c>
      <c r="J836" s="2">
        <v>0.625</v>
      </c>
      <c r="K836" t="s">
        <v>20</v>
      </c>
      <c r="L836" t="s">
        <v>27</v>
      </c>
      <c r="M836" t="s">
        <v>717</v>
      </c>
      <c r="P836" t="s">
        <v>2632</v>
      </c>
      <c r="R836" t="s">
        <v>106</v>
      </c>
      <c r="S836" t="s">
        <v>72</v>
      </c>
    </row>
    <row r="837" spans="1:19" hidden="1" x14ac:dyDescent="0.25">
      <c r="A837">
        <f t="shared" si="44"/>
        <v>835</v>
      </c>
      <c r="B837">
        <f t="shared" si="43"/>
        <v>5</v>
      </c>
      <c r="C837" s="4" t="s">
        <v>2576</v>
      </c>
      <c r="D837" t="s">
        <v>2575</v>
      </c>
      <c r="E837" t="s">
        <v>18</v>
      </c>
      <c r="F837" s="15" t="s">
        <v>2577</v>
      </c>
      <c r="G837" t="s">
        <v>31</v>
      </c>
      <c r="H837" t="s">
        <v>19</v>
      </c>
      <c r="I837" s="1">
        <v>44700</v>
      </c>
      <c r="J837" s="2">
        <v>0.625</v>
      </c>
      <c r="K837" t="s">
        <v>32</v>
      </c>
      <c r="L837" t="s">
        <v>27</v>
      </c>
      <c r="M837" t="s">
        <v>717</v>
      </c>
      <c r="O837">
        <v>8</v>
      </c>
      <c r="R837" t="s">
        <v>81</v>
      </c>
      <c r="S837" t="s">
        <v>34</v>
      </c>
    </row>
    <row r="838" spans="1:19" hidden="1" x14ac:dyDescent="0.25">
      <c r="A838">
        <f t="shared" si="44"/>
        <v>836</v>
      </c>
      <c r="B838">
        <f t="shared" si="43"/>
        <v>5</v>
      </c>
      <c r="C838" s="4" t="s">
        <v>2579</v>
      </c>
      <c r="D838" t="s">
        <v>2578</v>
      </c>
      <c r="E838" t="s">
        <v>18</v>
      </c>
      <c r="F838" s="15" t="s">
        <v>2580</v>
      </c>
      <c r="G838" t="s">
        <v>31</v>
      </c>
      <c r="H838" t="s">
        <v>19</v>
      </c>
      <c r="I838" s="1">
        <v>44700</v>
      </c>
      <c r="J838" s="2">
        <v>0.625</v>
      </c>
      <c r="K838" t="s">
        <v>32</v>
      </c>
      <c r="L838" t="s">
        <v>27</v>
      </c>
      <c r="M838" t="s">
        <v>717</v>
      </c>
      <c r="O838">
        <v>9</v>
      </c>
      <c r="R838" t="s">
        <v>2581</v>
      </c>
      <c r="S838" t="s">
        <v>34</v>
      </c>
    </row>
    <row r="839" spans="1:19" hidden="1" x14ac:dyDescent="0.25">
      <c r="A839">
        <f t="shared" si="44"/>
        <v>837</v>
      </c>
      <c r="B839">
        <f t="shared" si="43"/>
        <v>5</v>
      </c>
      <c r="C839" s="4" t="s">
        <v>2586</v>
      </c>
      <c r="D839" t="s">
        <v>2585</v>
      </c>
      <c r="E839" t="s">
        <v>18</v>
      </c>
      <c r="F839" s="15" t="s">
        <v>2639</v>
      </c>
      <c r="G839" t="s">
        <v>52</v>
      </c>
      <c r="H839" t="s">
        <v>19</v>
      </c>
      <c r="I839" s="1">
        <v>44700</v>
      </c>
      <c r="J839" s="2">
        <v>0</v>
      </c>
      <c r="K839" t="s">
        <v>32</v>
      </c>
      <c r="L839" t="s">
        <v>27</v>
      </c>
      <c r="M839" t="s">
        <v>47</v>
      </c>
      <c r="P839" t="s">
        <v>139</v>
      </c>
      <c r="R839" t="s">
        <v>54</v>
      </c>
      <c r="S839" t="s">
        <v>34</v>
      </c>
    </row>
    <row r="840" spans="1:19" hidden="1" x14ac:dyDescent="0.25">
      <c r="A840">
        <f t="shared" si="44"/>
        <v>838</v>
      </c>
      <c r="B840">
        <f t="shared" ref="B840:B903" si="45">MONTH(I840)</f>
        <v>5</v>
      </c>
      <c r="C840" s="4" t="s">
        <v>2583</v>
      </c>
      <c r="D840" t="s">
        <v>2582</v>
      </c>
      <c r="E840" t="s">
        <v>18</v>
      </c>
      <c r="F840" s="15" t="s">
        <v>2584</v>
      </c>
      <c r="G840" t="s">
        <v>66</v>
      </c>
      <c r="H840" t="s">
        <v>19</v>
      </c>
      <c r="I840" s="1">
        <v>44701</v>
      </c>
      <c r="J840" s="2">
        <v>0.375</v>
      </c>
      <c r="K840" t="s">
        <v>32</v>
      </c>
      <c r="L840" t="s">
        <v>27</v>
      </c>
      <c r="M840" t="s">
        <v>717</v>
      </c>
      <c r="O840">
        <v>10</v>
      </c>
      <c r="P840" t="s">
        <v>2262</v>
      </c>
      <c r="Q840" t="s">
        <v>2638</v>
      </c>
      <c r="R840" t="s">
        <v>406</v>
      </c>
      <c r="S840" t="s">
        <v>34</v>
      </c>
    </row>
    <row r="841" spans="1:19" hidden="1" x14ac:dyDescent="0.25">
      <c r="A841">
        <f t="shared" si="44"/>
        <v>839</v>
      </c>
      <c r="B841">
        <f t="shared" si="45"/>
        <v>5</v>
      </c>
      <c r="C841" s="4" t="s">
        <v>2587</v>
      </c>
      <c r="D841" t="s">
        <v>726</v>
      </c>
      <c r="E841" t="s">
        <v>18</v>
      </c>
      <c r="F841" s="15" t="s">
        <v>728</v>
      </c>
      <c r="G841" t="s">
        <v>66</v>
      </c>
      <c r="H841" t="s">
        <v>19</v>
      </c>
      <c r="I841" s="1">
        <v>44701</v>
      </c>
      <c r="J841" s="2">
        <v>0.375</v>
      </c>
      <c r="K841" t="s">
        <v>20</v>
      </c>
      <c r="L841" t="s">
        <v>27</v>
      </c>
      <c r="M841" t="s">
        <v>717</v>
      </c>
      <c r="P841" t="s">
        <v>2262</v>
      </c>
      <c r="R841" t="s">
        <v>729</v>
      </c>
      <c r="S841" t="s">
        <v>34</v>
      </c>
    </row>
    <row r="842" spans="1:19" hidden="1" x14ac:dyDescent="0.25">
      <c r="A842">
        <f t="shared" si="44"/>
        <v>840</v>
      </c>
      <c r="B842">
        <f t="shared" si="45"/>
        <v>5</v>
      </c>
      <c r="C842" s="4" t="s">
        <v>2589</v>
      </c>
      <c r="D842" t="s">
        <v>2588</v>
      </c>
      <c r="E842" t="s">
        <v>18</v>
      </c>
      <c r="F842" s="15" t="s">
        <v>2590</v>
      </c>
      <c r="G842" t="s">
        <v>92</v>
      </c>
      <c r="H842" t="s">
        <v>19</v>
      </c>
      <c r="I842" s="1">
        <v>44701</v>
      </c>
      <c r="J842" s="2">
        <v>0.375</v>
      </c>
      <c r="K842" t="s">
        <v>20</v>
      </c>
      <c r="L842" t="s">
        <v>27</v>
      </c>
      <c r="M842" t="s">
        <v>717</v>
      </c>
      <c r="P842" t="s">
        <v>2262</v>
      </c>
      <c r="R842" t="s">
        <v>240</v>
      </c>
      <c r="S842" t="s">
        <v>23</v>
      </c>
    </row>
    <row r="843" spans="1:19" hidden="1" x14ac:dyDescent="0.25">
      <c r="A843">
        <f t="shared" si="44"/>
        <v>841</v>
      </c>
      <c r="B843">
        <f t="shared" si="45"/>
        <v>5</v>
      </c>
      <c r="C843" s="4" t="s">
        <v>2592</v>
      </c>
      <c r="D843" t="s">
        <v>2591</v>
      </c>
      <c r="E843" t="s">
        <v>18</v>
      </c>
      <c r="F843" s="15" t="s">
        <v>2593</v>
      </c>
      <c r="G843" t="s">
        <v>43</v>
      </c>
      <c r="H843" t="s">
        <v>19</v>
      </c>
      <c r="I843" s="1">
        <v>44701</v>
      </c>
      <c r="J843" s="2">
        <v>0.375</v>
      </c>
      <c r="K843" t="s">
        <v>32</v>
      </c>
      <c r="L843" t="s">
        <v>27</v>
      </c>
      <c r="M843" t="s">
        <v>717</v>
      </c>
      <c r="O843">
        <v>10</v>
      </c>
      <c r="P843" t="s">
        <v>2262</v>
      </c>
      <c r="R843" t="s">
        <v>2093</v>
      </c>
      <c r="S843" t="s">
        <v>23</v>
      </c>
    </row>
    <row r="844" spans="1:19" hidden="1" x14ac:dyDescent="0.25">
      <c r="A844">
        <f t="shared" si="44"/>
        <v>842</v>
      </c>
      <c r="B844">
        <f t="shared" si="45"/>
        <v>5</v>
      </c>
      <c r="C844" s="4" t="s">
        <v>2594</v>
      </c>
      <c r="D844" t="s">
        <v>941</v>
      </c>
      <c r="E844" t="s">
        <v>18</v>
      </c>
      <c r="F844" s="15" t="s">
        <v>943</v>
      </c>
      <c r="G844" t="s">
        <v>52</v>
      </c>
      <c r="H844" t="s">
        <v>19</v>
      </c>
      <c r="I844" s="1">
        <v>44701</v>
      </c>
      <c r="J844" s="2">
        <v>0.41666666666666669</v>
      </c>
      <c r="K844" t="s">
        <v>20</v>
      </c>
      <c r="L844" t="s">
        <v>21</v>
      </c>
      <c r="M844" t="s">
        <v>22</v>
      </c>
      <c r="R844" t="s">
        <v>944</v>
      </c>
      <c r="S844" t="s">
        <v>34</v>
      </c>
    </row>
    <row r="845" spans="1:19" hidden="1" x14ac:dyDescent="0.25">
      <c r="A845">
        <f t="shared" si="44"/>
        <v>843</v>
      </c>
      <c r="B845">
        <f t="shared" si="45"/>
        <v>5</v>
      </c>
      <c r="C845" s="4" t="s">
        <v>2596</v>
      </c>
      <c r="D845" t="s">
        <v>2595</v>
      </c>
      <c r="E845" t="s">
        <v>18</v>
      </c>
      <c r="F845" s="15" t="s">
        <v>2597</v>
      </c>
      <c r="G845" t="s">
        <v>70</v>
      </c>
      <c r="H845" t="s">
        <v>19</v>
      </c>
      <c r="I845" s="1">
        <v>44701</v>
      </c>
      <c r="J845" s="2">
        <v>0.41666666666666669</v>
      </c>
      <c r="K845" t="s">
        <v>32</v>
      </c>
      <c r="L845" t="s">
        <v>21</v>
      </c>
      <c r="M845" t="s">
        <v>22</v>
      </c>
      <c r="O845">
        <v>10</v>
      </c>
      <c r="R845" t="s">
        <v>788</v>
      </c>
      <c r="S845" t="s">
        <v>72</v>
      </c>
    </row>
    <row r="846" spans="1:19" hidden="1" x14ac:dyDescent="0.25">
      <c r="A846">
        <f t="shared" si="44"/>
        <v>844</v>
      </c>
      <c r="B846">
        <f t="shared" si="45"/>
        <v>5</v>
      </c>
      <c r="C846" s="4" t="s">
        <v>2599</v>
      </c>
      <c r="D846" t="s">
        <v>2598</v>
      </c>
      <c r="E846" t="s">
        <v>18</v>
      </c>
      <c r="F846" s="15" t="s">
        <v>2600</v>
      </c>
      <c r="G846" t="s">
        <v>66</v>
      </c>
      <c r="H846" t="s">
        <v>19</v>
      </c>
      <c r="I846" s="1">
        <v>44701</v>
      </c>
      <c r="J846" s="2">
        <v>0.41666666666666669</v>
      </c>
      <c r="K846" t="s">
        <v>32</v>
      </c>
      <c r="L846" t="s">
        <v>21</v>
      </c>
      <c r="M846" t="s">
        <v>22</v>
      </c>
      <c r="O846">
        <v>10</v>
      </c>
      <c r="R846" t="s">
        <v>243</v>
      </c>
      <c r="S846" t="s">
        <v>34</v>
      </c>
    </row>
    <row r="847" spans="1:19" hidden="1" x14ac:dyDescent="0.25">
      <c r="A847">
        <f t="shared" si="44"/>
        <v>845</v>
      </c>
      <c r="B847">
        <f t="shared" si="45"/>
        <v>5</v>
      </c>
      <c r="C847" s="4" t="s">
        <v>2601</v>
      </c>
      <c r="D847" t="s">
        <v>1524</v>
      </c>
      <c r="E847" t="s">
        <v>18</v>
      </c>
      <c r="F847" s="15" t="s">
        <v>1526</v>
      </c>
      <c r="G847" t="s">
        <v>52</v>
      </c>
      <c r="H847" t="s">
        <v>19</v>
      </c>
      <c r="I847" s="1">
        <v>44701</v>
      </c>
      <c r="J847" s="2">
        <v>0.45833333333333331</v>
      </c>
      <c r="K847" t="s">
        <v>20</v>
      </c>
      <c r="L847" t="s">
        <v>27</v>
      </c>
      <c r="M847" t="s">
        <v>717</v>
      </c>
      <c r="R847" t="s">
        <v>54</v>
      </c>
      <c r="S847" t="s">
        <v>34</v>
      </c>
    </row>
    <row r="848" spans="1:19" hidden="1" x14ac:dyDescent="0.25">
      <c r="A848">
        <f t="shared" si="44"/>
        <v>846</v>
      </c>
      <c r="B848">
        <f t="shared" si="45"/>
        <v>5</v>
      </c>
      <c r="C848" s="4" t="s">
        <v>2602</v>
      </c>
      <c r="D848" t="s">
        <v>1972</v>
      </c>
      <c r="E848" t="s">
        <v>18</v>
      </c>
      <c r="F848" s="15" t="s">
        <v>1928</v>
      </c>
      <c r="G848" t="s">
        <v>26</v>
      </c>
      <c r="H848" t="s">
        <v>19</v>
      </c>
      <c r="I848" s="1">
        <v>44701</v>
      </c>
      <c r="J848" s="2">
        <v>0.45833333333333331</v>
      </c>
      <c r="K848" t="s">
        <v>32</v>
      </c>
      <c r="L848" t="s">
        <v>27</v>
      </c>
      <c r="M848" t="s">
        <v>717</v>
      </c>
      <c r="O848">
        <v>7</v>
      </c>
      <c r="Q848" t="s">
        <v>2899</v>
      </c>
      <c r="R848" t="s">
        <v>129</v>
      </c>
      <c r="S848" t="s">
        <v>23</v>
      </c>
    </row>
    <row r="849" spans="1:19" hidden="1" x14ac:dyDescent="0.25">
      <c r="A849">
        <f t="shared" si="44"/>
        <v>847</v>
      </c>
      <c r="B849">
        <f t="shared" si="45"/>
        <v>5</v>
      </c>
      <c r="C849" s="4" t="s">
        <v>2604</v>
      </c>
      <c r="D849" t="s">
        <v>2603</v>
      </c>
      <c r="E849" t="s">
        <v>18</v>
      </c>
      <c r="F849" s="15" t="s">
        <v>2605</v>
      </c>
      <c r="G849" t="s">
        <v>52</v>
      </c>
      <c r="H849" t="s">
        <v>19</v>
      </c>
      <c r="I849" s="1">
        <v>44701</v>
      </c>
      <c r="J849" s="2">
        <v>0.45833333333333331</v>
      </c>
      <c r="K849" t="s">
        <v>32</v>
      </c>
      <c r="L849" t="s">
        <v>27</v>
      </c>
      <c r="M849" t="s">
        <v>717</v>
      </c>
      <c r="O849">
        <v>10</v>
      </c>
      <c r="R849" t="s">
        <v>428</v>
      </c>
      <c r="S849" t="s">
        <v>34</v>
      </c>
    </row>
    <row r="850" spans="1:19" hidden="1" x14ac:dyDescent="0.25">
      <c r="A850">
        <f t="shared" si="44"/>
        <v>848</v>
      </c>
      <c r="B850">
        <f t="shared" si="45"/>
        <v>5</v>
      </c>
      <c r="C850" s="4" t="s">
        <v>2607</v>
      </c>
      <c r="D850" t="s">
        <v>2606</v>
      </c>
      <c r="E850" t="s">
        <v>18</v>
      </c>
      <c r="F850" s="15" t="s">
        <v>2608</v>
      </c>
      <c r="G850" t="s">
        <v>31</v>
      </c>
      <c r="H850" t="s">
        <v>19</v>
      </c>
      <c r="I850" s="1">
        <v>44701</v>
      </c>
      <c r="J850" s="2">
        <v>0.45833333333333331</v>
      </c>
      <c r="K850" t="s">
        <v>32</v>
      </c>
      <c r="L850" t="s">
        <v>27</v>
      </c>
      <c r="M850" t="s">
        <v>717</v>
      </c>
      <c r="O850">
        <v>10</v>
      </c>
      <c r="R850" t="s">
        <v>1271</v>
      </c>
      <c r="S850" t="s">
        <v>34</v>
      </c>
    </row>
    <row r="851" spans="1:19" hidden="1" x14ac:dyDescent="0.25">
      <c r="A851">
        <f t="shared" si="44"/>
        <v>849</v>
      </c>
      <c r="B851">
        <f t="shared" si="45"/>
        <v>5</v>
      </c>
      <c r="C851" s="4" t="s">
        <v>2610</v>
      </c>
      <c r="D851" t="s">
        <v>2609</v>
      </c>
      <c r="E851" t="s">
        <v>18</v>
      </c>
      <c r="F851" s="15" t="s">
        <v>2611</v>
      </c>
      <c r="G851" t="s">
        <v>43</v>
      </c>
      <c r="H851" t="s">
        <v>19</v>
      </c>
      <c r="I851" s="1">
        <v>44701</v>
      </c>
      <c r="J851" s="2">
        <v>0.45833333333333331</v>
      </c>
      <c r="K851" t="s">
        <v>32</v>
      </c>
      <c r="L851" t="s">
        <v>27</v>
      </c>
      <c r="M851" t="s">
        <v>717</v>
      </c>
      <c r="O851">
        <v>9</v>
      </c>
      <c r="R851" t="s">
        <v>2093</v>
      </c>
      <c r="S851" t="s">
        <v>23</v>
      </c>
    </row>
    <row r="852" spans="1:19" hidden="1" x14ac:dyDescent="0.25">
      <c r="A852">
        <f t="shared" ref="A852:A871" si="46">ROW(850:2820)</f>
        <v>850</v>
      </c>
      <c r="B852">
        <f t="shared" si="45"/>
        <v>5</v>
      </c>
      <c r="C852" s="4" t="s">
        <v>2612</v>
      </c>
      <c r="D852" t="s">
        <v>699</v>
      </c>
      <c r="E852" t="s">
        <v>18</v>
      </c>
      <c r="F852" s="15" t="s">
        <v>701</v>
      </c>
      <c r="G852" t="s">
        <v>31</v>
      </c>
      <c r="H852" t="s">
        <v>19</v>
      </c>
      <c r="I852" s="1">
        <v>44701</v>
      </c>
      <c r="J852" s="2">
        <v>0.58333333333333337</v>
      </c>
      <c r="K852" t="s">
        <v>20</v>
      </c>
      <c r="L852" t="s">
        <v>21</v>
      </c>
      <c r="M852" t="s">
        <v>22</v>
      </c>
      <c r="R852" t="s">
        <v>702</v>
      </c>
      <c r="S852" t="s">
        <v>34</v>
      </c>
    </row>
    <row r="853" spans="1:19" hidden="1" x14ac:dyDescent="0.25">
      <c r="A853">
        <f t="shared" si="46"/>
        <v>851</v>
      </c>
      <c r="B853">
        <f t="shared" si="45"/>
        <v>5</v>
      </c>
      <c r="C853" s="4" t="s">
        <v>2614</v>
      </c>
      <c r="D853" t="s">
        <v>2613</v>
      </c>
      <c r="E853" t="s">
        <v>18</v>
      </c>
      <c r="F853" s="15" t="s">
        <v>2615</v>
      </c>
      <c r="G853" t="s">
        <v>31</v>
      </c>
      <c r="H853" t="s">
        <v>19</v>
      </c>
      <c r="I853" s="1">
        <v>44701</v>
      </c>
      <c r="J853" s="2">
        <v>0.58333333333333337</v>
      </c>
      <c r="K853" t="s">
        <v>20</v>
      </c>
      <c r="L853" t="s">
        <v>21</v>
      </c>
      <c r="M853" t="s">
        <v>22</v>
      </c>
      <c r="P853" t="s">
        <v>2632</v>
      </c>
      <c r="R853" t="s">
        <v>1856</v>
      </c>
      <c r="S853" t="s">
        <v>34</v>
      </c>
    </row>
    <row r="854" spans="1:19" hidden="1" x14ac:dyDescent="0.25">
      <c r="A854">
        <f t="shared" si="46"/>
        <v>852</v>
      </c>
      <c r="B854">
        <f t="shared" si="45"/>
        <v>5</v>
      </c>
      <c r="C854" s="4" t="s">
        <v>2617</v>
      </c>
      <c r="D854" t="s">
        <v>2616</v>
      </c>
      <c r="E854" t="s">
        <v>18</v>
      </c>
      <c r="F854" s="15" t="s">
        <v>2618</v>
      </c>
      <c r="G854" t="s">
        <v>31</v>
      </c>
      <c r="H854" t="s">
        <v>19</v>
      </c>
      <c r="I854" s="1">
        <v>44701</v>
      </c>
      <c r="J854" s="2">
        <v>0.58333333333333337</v>
      </c>
      <c r="K854" t="s">
        <v>32</v>
      </c>
      <c r="L854" t="s">
        <v>21</v>
      </c>
      <c r="M854" t="s">
        <v>22</v>
      </c>
      <c r="R854" t="s">
        <v>2619</v>
      </c>
      <c r="S854" t="s">
        <v>34</v>
      </c>
    </row>
    <row r="855" spans="1:19" hidden="1" x14ac:dyDescent="0.25">
      <c r="A855">
        <f t="shared" si="46"/>
        <v>853</v>
      </c>
      <c r="B855">
        <f t="shared" si="45"/>
        <v>5</v>
      </c>
      <c r="C855" s="4" t="s">
        <v>2621</v>
      </c>
      <c r="D855" t="s">
        <v>2620</v>
      </c>
      <c r="E855" t="s">
        <v>18</v>
      </c>
      <c r="F855" s="15" t="s">
        <v>2622</v>
      </c>
      <c r="G855" t="s">
        <v>66</v>
      </c>
      <c r="H855" t="s">
        <v>19</v>
      </c>
      <c r="I855" s="1">
        <v>44701</v>
      </c>
      <c r="J855" s="2">
        <v>0.58333333333333337</v>
      </c>
      <c r="K855" t="s">
        <v>32</v>
      </c>
      <c r="L855" t="s">
        <v>21</v>
      </c>
      <c r="M855" t="s">
        <v>22</v>
      </c>
      <c r="O855">
        <v>10</v>
      </c>
      <c r="R855" t="s">
        <v>356</v>
      </c>
      <c r="S855" t="s">
        <v>34</v>
      </c>
    </row>
    <row r="856" spans="1:19" hidden="1" x14ac:dyDescent="0.25">
      <c r="A856">
        <f t="shared" si="46"/>
        <v>854</v>
      </c>
      <c r="B856">
        <f t="shared" si="45"/>
        <v>5</v>
      </c>
      <c r="C856" s="4" t="s">
        <v>2624</v>
      </c>
      <c r="D856" t="s">
        <v>2623</v>
      </c>
      <c r="E856" t="s">
        <v>18</v>
      </c>
      <c r="F856" s="15" t="s">
        <v>2625</v>
      </c>
      <c r="G856" t="s">
        <v>31</v>
      </c>
      <c r="H856" t="s">
        <v>19</v>
      </c>
      <c r="I856" s="1">
        <v>44701</v>
      </c>
      <c r="J856" s="2">
        <v>0.625</v>
      </c>
      <c r="K856" t="s">
        <v>32</v>
      </c>
      <c r="L856" t="s">
        <v>27</v>
      </c>
      <c r="M856" t="s">
        <v>717</v>
      </c>
      <c r="O856">
        <v>10</v>
      </c>
      <c r="R856" t="s">
        <v>175</v>
      </c>
      <c r="S856" t="s">
        <v>34</v>
      </c>
    </row>
    <row r="857" spans="1:19" hidden="1" x14ac:dyDescent="0.25">
      <c r="A857">
        <f t="shared" si="46"/>
        <v>855</v>
      </c>
      <c r="B857">
        <f t="shared" si="45"/>
        <v>5</v>
      </c>
      <c r="C857" s="4" t="s">
        <v>2627</v>
      </c>
      <c r="D857" t="s">
        <v>2626</v>
      </c>
      <c r="E857" t="s">
        <v>18</v>
      </c>
      <c r="F857" s="15" t="s">
        <v>2628</v>
      </c>
      <c r="G857" t="s">
        <v>66</v>
      </c>
      <c r="H857" t="s">
        <v>19</v>
      </c>
      <c r="I857" s="1">
        <v>44701</v>
      </c>
      <c r="J857" s="2">
        <v>0.625</v>
      </c>
      <c r="K857" t="s">
        <v>32</v>
      </c>
      <c r="L857" t="s">
        <v>27</v>
      </c>
      <c r="M857" t="s">
        <v>717</v>
      </c>
      <c r="O857">
        <v>10</v>
      </c>
      <c r="R857" t="s">
        <v>1394</v>
      </c>
      <c r="S857" t="s">
        <v>34</v>
      </c>
    </row>
    <row r="858" spans="1:19" hidden="1" x14ac:dyDescent="0.25">
      <c r="A858">
        <f t="shared" si="46"/>
        <v>856</v>
      </c>
      <c r="B858">
        <f t="shared" si="45"/>
        <v>5</v>
      </c>
      <c r="C858" s="4" t="s">
        <v>2630</v>
      </c>
      <c r="D858" t="s">
        <v>2629</v>
      </c>
      <c r="E858" t="s">
        <v>18</v>
      </c>
      <c r="F858" s="15" t="s">
        <v>2631</v>
      </c>
      <c r="G858" t="s">
        <v>66</v>
      </c>
      <c r="H858" t="s">
        <v>19</v>
      </c>
      <c r="I858" s="1">
        <v>44701</v>
      </c>
      <c r="J858" s="2">
        <v>0.66666666666666663</v>
      </c>
      <c r="K858" t="s">
        <v>32</v>
      </c>
      <c r="L858" t="s">
        <v>21</v>
      </c>
      <c r="M858" t="s">
        <v>22</v>
      </c>
      <c r="O858">
        <v>10</v>
      </c>
      <c r="R858" t="s">
        <v>580</v>
      </c>
      <c r="S858" t="s">
        <v>34</v>
      </c>
    </row>
    <row r="859" spans="1:19" hidden="1" x14ac:dyDescent="0.25">
      <c r="A859">
        <f t="shared" si="46"/>
        <v>857</v>
      </c>
      <c r="B859">
        <f t="shared" si="45"/>
        <v>5</v>
      </c>
      <c r="C859" s="4" t="s">
        <v>2634</v>
      </c>
      <c r="D859" t="s">
        <v>2633</v>
      </c>
      <c r="E859" t="s">
        <v>18</v>
      </c>
      <c r="F859" s="15" t="s">
        <v>2635</v>
      </c>
      <c r="G859" t="s">
        <v>70</v>
      </c>
      <c r="H859" t="s">
        <v>19</v>
      </c>
      <c r="I859" s="1">
        <v>44701</v>
      </c>
      <c r="J859" s="2">
        <v>0</v>
      </c>
      <c r="K859" t="s">
        <v>32</v>
      </c>
      <c r="L859" t="s">
        <v>27</v>
      </c>
      <c r="M859" t="s">
        <v>47</v>
      </c>
      <c r="P859" t="s">
        <v>139</v>
      </c>
      <c r="R859" t="s">
        <v>2636</v>
      </c>
      <c r="S859" t="s">
        <v>2637</v>
      </c>
    </row>
    <row r="860" spans="1:19" hidden="1" x14ac:dyDescent="0.25">
      <c r="A860">
        <f t="shared" si="46"/>
        <v>858</v>
      </c>
      <c r="B860">
        <f t="shared" si="45"/>
        <v>5</v>
      </c>
      <c r="C860" s="4" t="s">
        <v>2641</v>
      </c>
      <c r="D860" t="s">
        <v>2640</v>
      </c>
      <c r="E860" t="s">
        <v>18</v>
      </c>
      <c r="F860" s="15" t="s">
        <v>2642</v>
      </c>
      <c r="G860" t="s">
        <v>31</v>
      </c>
      <c r="H860" t="s">
        <v>19</v>
      </c>
      <c r="I860" s="1">
        <v>44701</v>
      </c>
      <c r="J860" s="2">
        <v>0</v>
      </c>
      <c r="K860" t="s">
        <v>32</v>
      </c>
      <c r="L860" t="s">
        <v>21</v>
      </c>
      <c r="M860" t="s">
        <v>47</v>
      </c>
      <c r="P860" t="s">
        <v>139</v>
      </c>
      <c r="R860" t="s">
        <v>2643</v>
      </c>
      <c r="S860" t="s">
        <v>34</v>
      </c>
    </row>
    <row r="861" spans="1:19" hidden="1" x14ac:dyDescent="0.25">
      <c r="A861">
        <f t="shared" si="46"/>
        <v>859</v>
      </c>
      <c r="B861">
        <f t="shared" si="45"/>
        <v>5</v>
      </c>
      <c r="C861" s="4" t="s">
        <v>2645</v>
      </c>
      <c r="D861" t="s">
        <v>2644</v>
      </c>
      <c r="E861" t="s">
        <v>18</v>
      </c>
      <c r="F861" s="15" t="s">
        <v>2646</v>
      </c>
      <c r="G861" t="s">
        <v>92</v>
      </c>
      <c r="H861" t="s">
        <v>19</v>
      </c>
      <c r="I861" s="1">
        <v>44701</v>
      </c>
      <c r="J861" s="2">
        <v>0</v>
      </c>
      <c r="K861" t="s">
        <v>32</v>
      </c>
      <c r="L861" t="s">
        <v>21</v>
      </c>
      <c r="M861" t="s">
        <v>47</v>
      </c>
      <c r="P861" t="s">
        <v>139</v>
      </c>
      <c r="R861" t="s">
        <v>2647</v>
      </c>
      <c r="S861" t="s">
        <v>23</v>
      </c>
    </row>
    <row r="862" spans="1:19" hidden="1" x14ac:dyDescent="0.25">
      <c r="A862">
        <f t="shared" si="46"/>
        <v>860</v>
      </c>
      <c r="B862">
        <f t="shared" si="45"/>
        <v>5</v>
      </c>
      <c r="C862" s="4" t="s">
        <v>2649</v>
      </c>
      <c r="D862" t="s">
        <v>2648</v>
      </c>
      <c r="E862" t="s">
        <v>18</v>
      </c>
      <c r="F862" s="15" t="s">
        <v>2650</v>
      </c>
      <c r="G862" t="s">
        <v>92</v>
      </c>
      <c r="H862" t="s">
        <v>19</v>
      </c>
      <c r="I862" s="1">
        <v>44704</v>
      </c>
      <c r="J862" s="2">
        <v>0.375</v>
      </c>
      <c r="K862" t="s">
        <v>20</v>
      </c>
      <c r="L862" t="s">
        <v>27</v>
      </c>
      <c r="M862" t="s">
        <v>717</v>
      </c>
      <c r="R862" t="s">
        <v>2651</v>
      </c>
      <c r="S862" t="s">
        <v>23</v>
      </c>
    </row>
    <row r="863" spans="1:19" hidden="1" x14ac:dyDescent="0.25">
      <c r="A863">
        <f t="shared" si="46"/>
        <v>861</v>
      </c>
      <c r="B863">
        <f t="shared" si="45"/>
        <v>5</v>
      </c>
      <c r="C863" s="4" t="s">
        <v>2653</v>
      </c>
      <c r="D863" t="s">
        <v>2652</v>
      </c>
      <c r="E863" t="s">
        <v>18</v>
      </c>
      <c r="F863" s="15" t="s">
        <v>2654</v>
      </c>
      <c r="G863" t="s">
        <v>52</v>
      </c>
      <c r="H863" t="s">
        <v>19</v>
      </c>
      <c r="I863" s="1">
        <v>44704</v>
      </c>
      <c r="J863" s="2">
        <v>0.41666666666666669</v>
      </c>
      <c r="K863" t="s">
        <v>32</v>
      </c>
      <c r="L863" t="s">
        <v>21</v>
      </c>
      <c r="M863" t="s">
        <v>22</v>
      </c>
      <c r="O863">
        <v>10</v>
      </c>
      <c r="R863" t="s">
        <v>2655</v>
      </c>
      <c r="S863" t="s">
        <v>34</v>
      </c>
    </row>
    <row r="864" spans="1:19" hidden="1" x14ac:dyDescent="0.25">
      <c r="A864">
        <f t="shared" si="46"/>
        <v>862</v>
      </c>
      <c r="B864">
        <f t="shared" si="45"/>
        <v>5</v>
      </c>
      <c r="C864" s="4" t="s">
        <v>2657</v>
      </c>
      <c r="D864" t="s">
        <v>2656</v>
      </c>
      <c r="E864" t="s">
        <v>18</v>
      </c>
      <c r="F864" s="15" t="s">
        <v>2658</v>
      </c>
      <c r="G864" t="s">
        <v>52</v>
      </c>
      <c r="H864" t="s">
        <v>19</v>
      </c>
      <c r="I864" s="1">
        <v>44704</v>
      </c>
      <c r="J864" s="2">
        <v>0.45833333333333331</v>
      </c>
      <c r="K864" t="s">
        <v>20</v>
      </c>
      <c r="L864" t="s">
        <v>27</v>
      </c>
      <c r="M864" t="s">
        <v>717</v>
      </c>
      <c r="R864" t="s">
        <v>54</v>
      </c>
      <c r="S864" t="s">
        <v>34</v>
      </c>
    </row>
    <row r="865" spans="1:19" hidden="1" x14ac:dyDescent="0.25">
      <c r="A865">
        <f t="shared" si="46"/>
        <v>863</v>
      </c>
      <c r="B865">
        <f t="shared" si="45"/>
        <v>5</v>
      </c>
      <c r="C865" s="4" t="s">
        <v>2660</v>
      </c>
      <c r="D865" t="s">
        <v>2659</v>
      </c>
      <c r="E865" t="s">
        <v>18</v>
      </c>
      <c r="F865" s="15" t="s">
        <v>2661</v>
      </c>
      <c r="G865" t="s">
        <v>66</v>
      </c>
      <c r="H865" t="s">
        <v>19</v>
      </c>
      <c r="I865" s="1">
        <v>44704</v>
      </c>
      <c r="J865" s="2">
        <v>0.58333333333333337</v>
      </c>
      <c r="K865" t="s">
        <v>32</v>
      </c>
      <c r="L865" t="s">
        <v>27</v>
      </c>
      <c r="M865" t="s">
        <v>22</v>
      </c>
      <c r="O865">
        <v>8</v>
      </c>
      <c r="P865" t="s">
        <v>2180</v>
      </c>
      <c r="R865" t="s">
        <v>406</v>
      </c>
      <c r="S865" t="s">
        <v>34</v>
      </c>
    </row>
    <row r="866" spans="1:19" hidden="1" x14ac:dyDescent="0.25">
      <c r="A866">
        <f t="shared" si="46"/>
        <v>864</v>
      </c>
      <c r="B866">
        <f t="shared" si="45"/>
        <v>5</v>
      </c>
      <c r="C866" s="4" t="s">
        <v>2663</v>
      </c>
      <c r="D866" t="s">
        <v>2662</v>
      </c>
      <c r="E866" t="s">
        <v>18</v>
      </c>
      <c r="F866" s="15" t="s">
        <v>2664</v>
      </c>
      <c r="G866" t="s">
        <v>43</v>
      </c>
      <c r="H866" t="s">
        <v>19</v>
      </c>
      <c r="I866" s="1">
        <v>44704</v>
      </c>
      <c r="J866" s="2">
        <v>0.625</v>
      </c>
      <c r="K866" t="s">
        <v>32</v>
      </c>
      <c r="L866" t="s">
        <v>27</v>
      </c>
      <c r="M866" t="s">
        <v>717</v>
      </c>
      <c r="R866" t="s">
        <v>89</v>
      </c>
      <c r="S866" t="s">
        <v>23</v>
      </c>
    </row>
    <row r="867" spans="1:19" hidden="1" x14ac:dyDescent="0.25">
      <c r="A867">
        <f t="shared" si="46"/>
        <v>865</v>
      </c>
      <c r="B867">
        <f t="shared" si="45"/>
        <v>5</v>
      </c>
      <c r="C867" s="4" t="s">
        <v>2666</v>
      </c>
      <c r="D867" t="s">
        <v>2665</v>
      </c>
      <c r="E867" t="s">
        <v>18</v>
      </c>
      <c r="F867" s="15" t="s">
        <v>2667</v>
      </c>
      <c r="G867" t="s">
        <v>31</v>
      </c>
      <c r="H867" t="s">
        <v>19</v>
      </c>
      <c r="I867" s="1">
        <v>44704</v>
      </c>
      <c r="J867" s="2">
        <v>0.625</v>
      </c>
      <c r="K867" t="s">
        <v>32</v>
      </c>
      <c r="L867" t="s">
        <v>27</v>
      </c>
      <c r="M867" t="s">
        <v>717</v>
      </c>
      <c r="O867">
        <v>10</v>
      </c>
      <c r="R867" t="s">
        <v>81</v>
      </c>
      <c r="S867" t="s">
        <v>34</v>
      </c>
    </row>
    <row r="868" spans="1:19" hidden="1" x14ac:dyDescent="0.25">
      <c r="A868">
        <f t="shared" si="46"/>
        <v>866</v>
      </c>
      <c r="B868">
        <f t="shared" si="45"/>
        <v>5</v>
      </c>
      <c r="C868" s="4" t="s">
        <v>2669</v>
      </c>
      <c r="D868" t="s">
        <v>2668</v>
      </c>
      <c r="E868" t="s">
        <v>18</v>
      </c>
      <c r="F868" s="15" t="s">
        <v>2670</v>
      </c>
      <c r="G868" t="s">
        <v>26</v>
      </c>
      <c r="H868" t="s">
        <v>19</v>
      </c>
      <c r="I868" s="1">
        <v>44704</v>
      </c>
      <c r="J868" s="2">
        <v>0.66666666666666663</v>
      </c>
      <c r="K868" t="s">
        <v>32</v>
      </c>
      <c r="L868" t="s">
        <v>21</v>
      </c>
      <c r="M868" t="s">
        <v>22</v>
      </c>
      <c r="O868">
        <v>10</v>
      </c>
      <c r="R868" t="s">
        <v>129</v>
      </c>
      <c r="S868" t="s">
        <v>23</v>
      </c>
    </row>
    <row r="869" spans="1:19" hidden="1" x14ac:dyDescent="0.25">
      <c r="A869">
        <f t="shared" si="46"/>
        <v>867</v>
      </c>
      <c r="B869">
        <f t="shared" si="45"/>
        <v>5</v>
      </c>
      <c r="C869" s="4" t="s">
        <v>2672</v>
      </c>
      <c r="D869" t="s">
        <v>2671</v>
      </c>
      <c r="E869" t="s">
        <v>18</v>
      </c>
      <c r="F869" s="15" t="s">
        <v>2673</v>
      </c>
      <c r="G869" t="s">
        <v>752</v>
      </c>
      <c r="H869" t="s">
        <v>19</v>
      </c>
      <c r="I869" s="1">
        <v>44704</v>
      </c>
      <c r="J869" s="2">
        <v>0.66666666666666663</v>
      </c>
      <c r="K869" t="s">
        <v>32</v>
      </c>
      <c r="L869" t="s">
        <v>21</v>
      </c>
      <c r="M869" t="s">
        <v>22</v>
      </c>
      <c r="O869">
        <v>10</v>
      </c>
      <c r="R869" t="s">
        <v>2210</v>
      </c>
      <c r="S869" t="s">
        <v>86</v>
      </c>
    </row>
    <row r="870" spans="1:19" hidden="1" x14ac:dyDescent="0.25">
      <c r="A870">
        <f t="shared" si="46"/>
        <v>868</v>
      </c>
      <c r="B870">
        <f t="shared" si="45"/>
        <v>5</v>
      </c>
      <c r="C870" s="4" t="s">
        <v>2563</v>
      </c>
      <c r="D870" t="s">
        <v>2562</v>
      </c>
      <c r="E870" t="s">
        <v>18</v>
      </c>
      <c r="F870" s="15" t="s">
        <v>2564</v>
      </c>
      <c r="G870" t="s">
        <v>66</v>
      </c>
      <c r="H870" t="s">
        <v>19</v>
      </c>
      <c r="I870" s="1">
        <v>44705</v>
      </c>
      <c r="J870" s="2">
        <v>0.41666666666666669</v>
      </c>
      <c r="K870" t="s">
        <v>20</v>
      </c>
      <c r="L870" t="s">
        <v>21</v>
      </c>
      <c r="M870" t="s">
        <v>717</v>
      </c>
      <c r="R870" t="s">
        <v>243</v>
      </c>
      <c r="S870" t="s">
        <v>34</v>
      </c>
    </row>
    <row r="871" spans="1:19" hidden="1" x14ac:dyDescent="0.25">
      <c r="A871">
        <f t="shared" si="46"/>
        <v>869</v>
      </c>
      <c r="B871">
        <f t="shared" si="45"/>
        <v>5</v>
      </c>
      <c r="C871" s="4" t="s">
        <v>2675</v>
      </c>
      <c r="D871" t="s">
        <v>2674</v>
      </c>
      <c r="E871" t="s">
        <v>18</v>
      </c>
      <c r="F871" s="15" t="s">
        <v>2676</v>
      </c>
      <c r="G871" t="s">
        <v>304</v>
      </c>
      <c r="H871" t="s">
        <v>19</v>
      </c>
      <c r="I871" s="1">
        <v>44705</v>
      </c>
      <c r="J871" s="2">
        <v>0.45833333333333331</v>
      </c>
      <c r="K871" t="s">
        <v>32</v>
      </c>
      <c r="L871" t="s">
        <v>27</v>
      </c>
      <c r="M871" t="s">
        <v>717</v>
      </c>
      <c r="O871">
        <v>10</v>
      </c>
      <c r="R871" t="s">
        <v>2677</v>
      </c>
      <c r="S871" t="s">
        <v>72</v>
      </c>
    </row>
    <row r="872" spans="1:19" hidden="1" x14ac:dyDescent="0.25">
      <c r="A872">
        <f t="shared" ref="A872:A903" si="47">ROW(870:2839)</f>
        <v>870</v>
      </c>
      <c r="B872">
        <f t="shared" si="45"/>
        <v>5</v>
      </c>
      <c r="C872" s="4" t="s">
        <v>2679</v>
      </c>
      <c r="D872" t="s">
        <v>2678</v>
      </c>
      <c r="E872" t="s">
        <v>18</v>
      </c>
      <c r="F872" s="15" t="s">
        <v>2680</v>
      </c>
      <c r="G872" t="s">
        <v>52</v>
      </c>
      <c r="H872" t="s">
        <v>19</v>
      </c>
      <c r="I872" s="1">
        <v>44705</v>
      </c>
      <c r="J872" s="2">
        <v>0.45833333333333331</v>
      </c>
      <c r="K872" t="s">
        <v>32</v>
      </c>
      <c r="L872" t="s">
        <v>27</v>
      </c>
      <c r="M872" t="s">
        <v>717</v>
      </c>
      <c r="R872" t="s">
        <v>54</v>
      </c>
      <c r="S872" t="s">
        <v>34</v>
      </c>
    </row>
    <row r="873" spans="1:19" hidden="1" x14ac:dyDescent="0.25">
      <c r="A873">
        <f t="shared" si="47"/>
        <v>871</v>
      </c>
      <c r="B873">
        <f t="shared" si="45"/>
        <v>5</v>
      </c>
      <c r="C873" s="4" t="s">
        <v>2681</v>
      </c>
      <c r="D873" t="s">
        <v>2585</v>
      </c>
      <c r="E873" t="s">
        <v>18</v>
      </c>
      <c r="F873" s="15" t="s">
        <v>2639</v>
      </c>
      <c r="G873" t="s">
        <v>52</v>
      </c>
      <c r="H873" t="s">
        <v>19</v>
      </c>
      <c r="I873" s="1">
        <v>44705</v>
      </c>
      <c r="J873" s="2">
        <v>0.45833333333333331</v>
      </c>
      <c r="K873" t="s">
        <v>20</v>
      </c>
      <c r="L873" t="s">
        <v>27</v>
      </c>
      <c r="M873" t="s">
        <v>717</v>
      </c>
      <c r="R873" t="s">
        <v>54</v>
      </c>
      <c r="S873" t="s">
        <v>34</v>
      </c>
    </row>
    <row r="874" spans="1:19" hidden="1" x14ac:dyDescent="0.25">
      <c r="A874">
        <f t="shared" si="47"/>
        <v>872</v>
      </c>
      <c r="B874">
        <f t="shared" si="45"/>
        <v>5</v>
      </c>
      <c r="C874" s="4" t="s">
        <v>2683</v>
      </c>
      <c r="D874" t="s">
        <v>2682</v>
      </c>
      <c r="E874" t="s">
        <v>18</v>
      </c>
      <c r="F874" s="15" t="s">
        <v>2684</v>
      </c>
      <c r="G874" t="s">
        <v>31</v>
      </c>
      <c r="H874" t="s">
        <v>19</v>
      </c>
      <c r="I874" s="1">
        <v>44705</v>
      </c>
      <c r="J874" s="2">
        <v>0.58333333333333337</v>
      </c>
      <c r="K874" t="s">
        <v>32</v>
      </c>
      <c r="L874" t="s">
        <v>21</v>
      </c>
      <c r="M874" t="s">
        <v>22</v>
      </c>
      <c r="O874">
        <v>10</v>
      </c>
      <c r="R874" t="s">
        <v>592</v>
      </c>
      <c r="S874" t="s">
        <v>34</v>
      </c>
    </row>
    <row r="875" spans="1:19" hidden="1" x14ac:dyDescent="0.25">
      <c r="A875">
        <f t="shared" si="47"/>
        <v>873</v>
      </c>
      <c r="B875">
        <f t="shared" si="45"/>
        <v>5</v>
      </c>
      <c r="C875" s="4" t="s">
        <v>2686</v>
      </c>
      <c r="D875" t="s">
        <v>2685</v>
      </c>
      <c r="E875" t="s">
        <v>18</v>
      </c>
      <c r="F875" s="15" t="s">
        <v>2687</v>
      </c>
      <c r="G875" t="s">
        <v>43</v>
      </c>
      <c r="H875" t="s">
        <v>19</v>
      </c>
      <c r="I875" s="1">
        <v>44705</v>
      </c>
      <c r="J875" s="2">
        <v>0.625</v>
      </c>
      <c r="K875" t="s">
        <v>20</v>
      </c>
      <c r="L875" t="s">
        <v>27</v>
      </c>
      <c r="M875" t="s">
        <v>717</v>
      </c>
      <c r="P875" t="s">
        <v>2632</v>
      </c>
      <c r="R875" t="s">
        <v>2446</v>
      </c>
      <c r="S875" t="s">
        <v>23</v>
      </c>
    </row>
    <row r="876" spans="1:19" hidden="1" x14ac:dyDescent="0.25">
      <c r="A876">
        <f t="shared" si="47"/>
        <v>874</v>
      </c>
      <c r="B876">
        <f t="shared" si="45"/>
        <v>5</v>
      </c>
      <c r="C876" s="4" t="s">
        <v>2688</v>
      </c>
      <c r="D876" t="s">
        <v>2633</v>
      </c>
      <c r="E876" t="s">
        <v>18</v>
      </c>
      <c r="F876" s="15" t="s">
        <v>2635</v>
      </c>
      <c r="G876" t="s">
        <v>70</v>
      </c>
      <c r="H876" t="s">
        <v>19</v>
      </c>
      <c r="I876" s="1">
        <v>44705</v>
      </c>
      <c r="J876" s="2">
        <v>0.625</v>
      </c>
      <c r="K876" t="s">
        <v>20</v>
      </c>
      <c r="L876" t="s">
        <v>27</v>
      </c>
      <c r="M876" t="s">
        <v>717</v>
      </c>
      <c r="R876" t="s">
        <v>2636</v>
      </c>
      <c r="S876" t="s">
        <v>72</v>
      </c>
    </row>
    <row r="877" spans="1:19" hidden="1" x14ac:dyDescent="0.25">
      <c r="A877">
        <f t="shared" si="47"/>
        <v>875</v>
      </c>
      <c r="B877">
        <f t="shared" si="45"/>
        <v>5</v>
      </c>
      <c r="C877" s="4" t="s">
        <v>2690</v>
      </c>
      <c r="D877" s="10" t="s">
        <v>2689</v>
      </c>
      <c r="E877" t="s">
        <v>18</v>
      </c>
      <c r="F877" s="15" t="s">
        <v>2691</v>
      </c>
      <c r="G877" t="s">
        <v>43</v>
      </c>
      <c r="H877" t="s">
        <v>19</v>
      </c>
      <c r="I877" s="1">
        <v>44706</v>
      </c>
      <c r="J877" s="2">
        <v>0.375</v>
      </c>
      <c r="K877" t="s">
        <v>32</v>
      </c>
      <c r="L877" t="s">
        <v>27</v>
      </c>
      <c r="M877" t="s">
        <v>717</v>
      </c>
      <c r="O877">
        <v>9</v>
      </c>
      <c r="R877" t="s">
        <v>89</v>
      </c>
      <c r="S877" t="s">
        <v>23</v>
      </c>
    </row>
    <row r="878" spans="1:19" hidden="1" x14ac:dyDescent="0.25">
      <c r="A878">
        <f t="shared" si="47"/>
        <v>876</v>
      </c>
      <c r="B878">
        <f t="shared" si="45"/>
        <v>5</v>
      </c>
      <c r="C878" s="4" t="s">
        <v>2692</v>
      </c>
      <c r="D878" t="s">
        <v>1098</v>
      </c>
      <c r="E878" t="s">
        <v>18</v>
      </c>
      <c r="F878" s="15" t="s">
        <v>1100</v>
      </c>
      <c r="G878" t="s">
        <v>26</v>
      </c>
      <c r="H878" t="s">
        <v>19</v>
      </c>
      <c r="I878" s="1">
        <v>44706</v>
      </c>
      <c r="J878" s="2">
        <v>0.45833333333333331</v>
      </c>
      <c r="K878" t="s">
        <v>20</v>
      </c>
      <c r="L878" t="s">
        <v>27</v>
      </c>
      <c r="M878" t="s">
        <v>717</v>
      </c>
      <c r="R878" t="s">
        <v>1101</v>
      </c>
      <c r="S878" t="s">
        <v>23</v>
      </c>
    </row>
    <row r="879" spans="1:19" hidden="1" x14ac:dyDescent="0.25">
      <c r="A879">
        <f t="shared" si="47"/>
        <v>877</v>
      </c>
      <c r="B879">
        <f t="shared" si="45"/>
        <v>5</v>
      </c>
      <c r="C879" s="4" t="s">
        <v>2693</v>
      </c>
      <c r="D879" t="s">
        <v>197</v>
      </c>
      <c r="E879" t="s">
        <v>18</v>
      </c>
      <c r="F879" s="15" t="s">
        <v>1036</v>
      </c>
      <c r="G879" t="s">
        <v>31</v>
      </c>
      <c r="H879" t="s">
        <v>19</v>
      </c>
      <c r="I879" s="1">
        <v>44706</v>
      </c>
      <c r="J879" s="2">
        <v>0.58333333333333337</v>
      </c>
      <c r="K879" t="s">
        <v>20</v>
      </c>
      <c r="L879" t="s">
        <v>27</v>
      </c>
      <c r="M879" t="s">
        <v>22</v>
      </c>
      <c r="R879" t="s">
        <v>81</v>
      </c>
      <c r="S879" t="s">
        <v>34</v>
      </c>
    </row>
    <row r="880" spans="1:19" hidden="1" x14ac:dyDescent="0.25">
      <c r="A880">
        <f t="shared" si="47"/>
        <v>878</v>
      </c>
      <c r="B880">
        <f t="shared" si="45"/>
        <v>5</v>
      </c>
      <c r="C880" s="4" t="s">
        <v>2695</v>
      </c>
      <c r="D880" t="s">
        <v>2694</v>
      </c>
      <c r="E880" t="s">
        <v>18</v>
      </c>
      <c r="F880" s="15" t="s">
        <v>2696</v>
      </c>
      <c r="G880" t="s">
        <v>84</v>
      </c>
      <c r="H880" t="s">
        <v>19</v>
      </c>
      <c r="I880" s="1">
        <v>44706</v>
      </c>
      <c r="J880" s="2">
        <v>0.625</v>
      </c>
      <c r="K880" t="s">
        <v>32</v>
      </c>
      <c r="L880" t="s">
        <v>27</v>
      </c>
      <c r="M880" t="s">
        <v>717</v>
      </c>
      <c r="O880">
        <v>10</v>
      </c>
      <c r="R880" t="s">
        <v>2697</v>
      </c>
      <c r="S880" t="s">
        <v>86</v>
      </c>
    </row>
    <row r="881" spans="1:19" hidden="1" x14ac:dyDescent="0.25">
      <c r="A881">
        <f t="shared" si="47"/>
        <v>879</v>
      </c>
      <c r="B881">
        <f t="shared" si="45"/>
        <v>5</v>
      </c>
      <c r="C881" s="4" t="s">
        <v>2698</v>
      </c>
      <c r="D881" t="s">
        <v>2519</v>
      </c>
      <c r="E881" t="s">
        <v>18</v>
      </c>
      <c r="F881" s="15" t="s">
        <v>2521</v>
      </c>
      <c r="G881" t="s">
        <v>92</v>
      </c>
      <c r="H881" t="s">
        <v>19</v>
      </c>
      <c r="I881" s="1">
        <v>44706</v>
      </c>
      <c r="J881" s="2">
        <v>0.625</v>
      </c>
      <c r="K881" t="s">
        <v>20</v>
      </c>
      <c r="L881" t="s">
        <v>27</v>
      </c>
      <c r="M881" t="s">
        <v>717</v>
      </c>
      <c r="R881" t="s">
        <v>425</v>
      </c>
      <c r="S881" t="s">
        <v>23</v>
      </c>
    </row>
    <row r="882" spans="1:19" hidden="1" x14ac:dyDescent="0.25">
      <c r="A882">
        <f t="shared" si="47"/>
        <v>880</v>
      </c>
      <c r="B882">
        <f t="shared" si="45"/>
        <v>5</v>
      </c>
      <c r="C882" s="4" t="s">
        <v>2700</v>
      </c>
      <c r="D882" t="s">
        <v>2699</v>
      </c>
      <c r="E882" t="s">
        <v>18</v>
      </c>
      <c r="F882" s="15" t="s">
        <v>2701</v>
      </c>
      <c r="G882" t="s">
        <v>101</v>
      </c>
      <c r="H882" t="s">
        <v>19</v>
      </c>
      <c r="I882" s="1">
        <v>44706</v>
      </c>
      <c r="J882" s="2">
        <v>0.66666666666666663</v>
      </c>
      <c r="K882" t="s">
        <v>32</v>
      </c>
      <c r="L882" t="s">
        <v>21</v>
      </c>
      <c r="M882" t="s">
        <v>22</v>
      </c>
      <c r="O882">
        <v>7</v>
      </c>
      <c r="R882" t="s">
        <v>102</v>
      </c>
      <c r="S882" t="s">
        <v>72</v>
      </c>
    </row>
    <row r="883" spans="1:19" hidden="1" x14ac:dyDescent="0.25">
      <c r="A883">
        <f t="shared" si="47"/>
        <v>881</v>
      </c>
      <c r="B883">
        <f t="shared" si="45"/>
        <v>5</v>
      </c>
      <c r="C883" s="4" t="s">
        <v>2703</v>
      </c>
      <c r="D883" t="s">
        <v>2702</v>
      </c>
      <c r="E883" t="s">
        <v>18</v>
      </c>
      <c r="F883" s="15" t="s">
        <v>2704</v>
      </c>
      <c r="G883" t="s">
        <v>43</v>
      </c>
      <c r="H883" t="s">
        <v>19</v>
      </c>
      <c r="I883" s="1">
        <v>44706</v>
      </c>
      <c r="J883" s="2">
        <v>0</v>
      </c>
      <c r="K883" t="s">
        <v>32</v>
      </c>
      <c r="L883" t="s">
        <v>21</v>
      </c>
      <c r="M883" t="s">
        <v>47</v>
      </c>
      <c r="P883" t="s">
        <v>139</v>
      </c>
      <c r="R883" t="s">
        <v>89</v>
      </c>
      <c r="S883" t="s">
        <v>23</v>
      </c>
    </row>
    <row r="884" spans="1:19" hidden="1" x14ac:dyDescent="0.25">
      <c r="A884">
        <f t="shared" si="47"/>
        <v>882</v>
      </c>
      <c r="B884">
        <f t="shared" si="45"/>
        <v>5</v>
      </c>
      <c r="C884" s="4" t="s">
        <v>2706</v>
      </c>
      <c r="D884" t="s">
        <v>2705</v>
      </c>
      <c r="E884" t="s">
        <v>42</v>
      </c>
      <c r="F884" s="15" t="s">
        <v>2707</v>
      </c>
      <c r="G884" t="s">
        <v>26</v>
      </c>
      <c r="H884" t="s">
        <v>19</v>
      </c>
      <c r="I884" s="1">
        <v>44706</v>
      </c>
      <c r="J884" s="2">
        <v>0</v>
      </c>
      <c r="K884" t="s">
        <v>20</v>
      </c>
      <c r="L884" t="s">
        <v>27</v>
      </c>
      <c r="M884" t="s">
        <v>47</v>
      </c>
      <c r="P884" t="s">
        <v>74</v>
      </c>
      <c r="R884" t="s">
        <v>2708</v>
      </c>
      <c r="S884" t="s">
        <v>23</v>
      </c>
    </row>
    <row r="885" spans="1:19" hidden="1" x14ac:dyDescent="0.25">
      <c r="A885">
        <f t="shared" si="47"/>
        <v>883</v>
      </c>
      <c r="B885">
        <f t="shared" si="45"/>
        <v>5</v>
      </c>
      <c r="C885" s="4" t="s">
        <v>2710</v>
      </c>
      <c r="D885" t="s">
        <v>2709</v>
      </c>
      <c r="E885" t="s">
        <v>18</v>
      </c>
      <c r="F885" s="15" t="s">
        <v>2711</v>
      </c>
      <c r="G885" t="s">
        <v>609</v>
      </c>
      <c r="H885" t="s">
        <v>19</v>
      </c>
      <c r="I885" s="1">
        <v>44707</v>
      </c>
      <c r="J885" s="2">
        <v>0.45833333333333331</v>
      </c>
      <c r="K885" t="s">
        <v>32</v>
      </c>
      <c r="L885" t="s">
        <v>27</v>
      </c>
      <c r="M885" t="s">
        <v>717</v>
      </c>
      <c r="O885">
        <v>10</v>
      </c>
      <c r="R885" t="s">
        <v>611</v>
      </c>
      <c r="S885" t="s">
        <v>72</v>
      </c>
    </row>
    <row r="886" spans="1:19" hidden="1" x14ac:dyDescent="0.25">
      <c r="A886">
        <f t="shared" si="47"/>
        <v>884</v>
      </c>
      <c r="B886">
        <f t="shared" si="45"/>
        <v>5</v>
      </c>
      <c r="C886" s="4" t="s">
        <v>2713</v>
      </c>
      <c r="D886" t="s">
        <v>2712</v>
      </c>
      <c r="E886" t="s">
        <v>18</v>
      </c>
      <c r="F886" s="15" t="s">
        <v>2714</v>
      </c>
      <c r="G886" t="s">
        <v>66</v>
      </c>
      <c r="H886" t="s">
        <v>19</v>
      </c>
      <c r="I886" s="1">
        <v>44707</v>
      </c>
      <c r="J886" s="2">
        <v>0.45833333333333331</v>
      </c>
      <c r="K886" t="s">
        <v>32</v>
      </c>
      <c r="L886" t="s">
        <v>27</v>
      </c>
      <c r="M886" t="s">
        <v>717</v>
      </c>
      <c r="O886">
        <v>10</v>
      </c>
      <c r="R886" t="s">
        <v>243</v>
      </c>
      <c r="S886" t="s">
        <v>34</v>
      </c>
    </row>
    <row r="887" spans="1:19" hidden="1" x14ac:dyDescent="0.25">
      <c r="A887">
        <f t="shared" si="47"/>
        <v>885</v>
      </c>
      <c r="B887">
        <f t="shared" si="45"/>
        <v>5</v>
      </c>
      <c r="C887" s="4" t="s">
        <v>2716</v>
      </c>
      <c r="D887" t="s">
        <v>2715</v>
      </c>
      <c r="E887" t="s">
        <v>18</v>
      </c>
      <c r="F887" s="15" t="s">
        <v>2717</v>
      </c>
      <c r="G887" t="s">
        <v>31</v>
      </c>
      <c r="H887" t="s">
        <v>19</v>
      </c>
      <c r="I887" s="1">
        <v>44707</v>
      </c>
      <c r="J887" s="2">
        <v>0.45833333333333331</v>
      </c>
      <c r="K887" t="s">
        <v>32</v>
      </c>
      <c r="L887" t="s">
        <v>27</v>
      </c>
      <c r="M887" t="s">
        <v>717</v>
      </c>
      <c r="O887">
        <v>10</v>
      </c>
      <c r="R887" t="s">
        <v>81</v>
      </c>
      <c r="S887" t="s">
        <v>34</v>
      </c>
    </row>
    <row r="888" spans="1:19" hidden="1" x14ac:dyDescent="0.25">
      <c r="A888">
        <f t="shared" si="47"/>
        <v>886</v>
      </c>
      <c r="B888">
        <f t="shared" si="45"/>
        <v>5</v>
      </c>
      <c r="C888" s="4" t="s">
        <v>2718</v>
      </c>
      <c r="D888" t="s">
        <v>1986</v>
      </c>
      <c r="E888" t="s">
        <v>18</v>
      </c>
      <c r="F888" s="15" t="s">
        <v>1988</v>
      </c>
      <c r="G888" t="s">
        <v>92</v>
      </c>
      <c r="H888" t="s">
        <v>19</v>
      </c>
      <c r="I888" s="1">
        <v>44707</v>
      </c>
      <c r="J888" s="2">
        <v>0.58333333333333337</v>
      </c>
      <c r="K888" t="s">
        <v>20</v>
      </c>
      <c r="L888" t="s">
        <v>21</v>
      </c>
      <c r="M888" t="s">
        <v>22</v>
      </c>
      <c r="R888" t="s">
        <v>1989</v>
      </c>
      <c r="S888" t="s">
        <v>23</v>
      </c>
    </row>
    <row r="889" spans="1:19" hidden="1" x14ac:dyDescent="0.25">
      <c r="A889">
        <f t="shared" si="47"/>
        <v>887</v>
      </c>
      <c r="B889">
        <f t="shared" si="45"/>
        <v>5</v>
      </c>
      <c r="C889" s="4" t="s">
        <v>2720</v>
      </c>
      <c r="D889" t="s">
        <v>2719</v>
      </c>
      <c r="E889" t="s">
        <v>18</v>
      </c>
      <c r="F889" s="15" t="s">
        <v>2721</v>
      </c>
      <c r="G889" t="s">
        <v>43</v>
      </c>
      <c r="H889" t="s">
        <v>19</v>
      </c>
      <c r="I889" s="1">
        <v>44707</v>
      </c>
      <c r="J889" s="2">
        <v>0.58333333333333337</v>
      </c>
      <c r="K889" t="s">
        <v>32</v>
      </c>
      <c r="L889" t="s">
        <v>21</v>
      </c>
      <c r="M889" t="s">
        <v>22</v>
      </c>
      <c r="O889">
        <v>10</v>
      </c>
      <c r="R889" t="s">
        <v>1117</v>
      </c>
      <c r="S889" t="s">
        <v>23</v>
      </c>
    </row>
    <row r="890" spans="1:19" hidden="1" x14ac:dyDescent="0.25">
      <c r="A890">
        <f t="shared" si="47"/>
        <v>888</v>
      </c>
      <c r="B890">
        <f t="shared" si="45"/>
        <v>5</v>
      </c>
      <c r="C890" s="4" t="s">
        <v>2723</v>
      </c>
      <c r="D890" t="s">
        <v>2722</v>
      </c>
      <c r="E890" t="s">
        <v>18</v>
      </c>
      <c r="F890" s="15" t="s">
        <v>2724</v>
      </c>
      <c r="G890" t="s">
        <v>70</v>
      </c>
      <c r="H890" t="s">
        <v>19</v>
      </c>
      <c r="I890" s="1">
        <v>44707</v>
      </c>
      <c r="J890" s="2">
        <v>0.625</v>
      </c>
      <c r="K890" t="s">
        <v>32</v>
      </c>
      <c r="L890" t="s">
        <v>27</v>
      </c>
      <c r="M890" t="s">
        <v>717</v>
      </c>
      <c r="O890">
        <v>10</v>
      </c>
      <c r="R890" t="s">
        <v>71</v>
      </c>
      <c r="S890" t="s">
        <v>72</v>
      </c>
    </row>
    <row r="891" spans="1:19" hidden="1" x14ac:dyDescent="0.25">
      <c r="A891">
        <f t="shared" si="47"/>
        <v>889</v>
      </c>
      <c r="B891">
        <f t="shared" si="45"/>
        <v>5</v>
      </c>
      <c r="C891" s="4" t="s">
        <v>2726</v>
      </c>
      <c r="D891" t="s">
        <v>2725</v>
      </c>
      <c r="E891" t="s">
        <v>18</v>
      </c>
      <c r="F891" s="15" t="s">
        <v>2727</v>
      </c>
      <c r="G891" t="s">
        <v>31</v>
      </c>
      <c r="H891" t="s">
        <v>19</v>
      </c>
      <c r="I891" s="1">
        <v>44707</v>
      </c>
      <c r="J891" s="2">
        <v>0.625</v>
      </c>
      <c r="K891" t="s">
        <v>32</v>
      </c>
      <c r="L891" t="s">
        <v>27</v>
      </c>
      <c r="M891" t="s">
        <v>717</v>
      </c>
      <c r="O891">
        <v>9</v>
      </c>
      <c r="R891" t="s">
        <v>81</v>
      </c>
      <c r="S891" t="s">
        <v>34</v>
      </c>
    </row>
    <row r="892" spans="1:19" hidden="1" x14ac:dyDescent="0.25">
      <c r="A892">
        <f t="shared" si="47"/>
        <v>890</v>
      </c>
      <c r="B892">
        <f t="shared" si="45"/>
        <v>5</v>
      </c>
      <c r="C892" s="4" t="s">
        <v>2729</v>
      </c>
      <c r="D892" t="s">
        <v>2728</v>
      </c>
      <c r="E892" t="s">
        <v>18</v>
      </c>
      <c r="F892" s="15" t="s">
        <v>2730</v>
      </c>
      <c r="G892" t="s">
        <v>52</v>
      </c>
      <c r="H892" t="s">
        <v>19</v>
      </c>
      <c r="I892" s="1">
        <v>44707</v>
      </c>
      <c r="J892" s="2">
        <v>0.58333333333333337</v>
      </c>
      <c r="K892" t="s">
        <v>32</v>
      </c>
      <c r="L892" t="s">
        <v>21</v>
      </c>
      <c r="M892" t="s">
        <v>22</v>
      </c>
      <c r="O892">
        <v>10</v>
      </c>
      <c r="R892" t="s">
        <v>2230</v>
      </c>
      <c r="S892" t="s">
        <v>34</v>
      </c>
    </row>
    <row r="893" spans="1:19" hidden="1" x14ac:dyDescent="0.25">
      <c r="A893">
        <f t="shared" si="47"/>
        <v>891</v>
      </c>
      <c r="B893">
        <f t="shared" si="45"/>
        <v>5</v>
      </c>
      <c r="C893" s="4" t="s">
        <v>2732</v>
      </c>
      <c r="D893" t="s">
        <v>2731</v>
      </c>
      <c r="E893" t="s">
        <v>18</v>
      </c>
      <c r="F893" s="15" t="s">
        <v>2733</v>
      </c>
      <c r="G893" t="s">
        <v>31</v>
      </c>
      <c r="H893" t="s">
        <v>19</v>
      </c>
      <c r="I893" s="1">
        <v>44707</v>
      </c>
      <c r="J893" s="2">
        <v>0.625</v>
      </c>
      <c r="K893" t="s">
        <v>20</v>
      </c>
      <c r="L893" t="s">
        <v>27</v>
      </c>
      <c r="M893" t="s">
        <v>717</v>
      </c>
      <c r="R893" t="s">
        <v>81</v>
      </c>
      <c r="S893" t="s">
        <v>34</v>
      </c>
    </row>
    <row r="894" spans="1:19" hidden="1" x14ac:dyDescent="0.25">
      <c r="A894">
        <f t="shared" si="47"/>
        <v>892</v>
      </c>
      <c r="B894">
        <f t="shared" si="45"/>
        <v>5</v>
      </c>
      <c r="C894" s="4" t="s">
        <v>2735</v>
      </c>
      <c r="D894" t="s">
        <v>2734</v>
      </c>
      <c r="E894" t="s">
        <v>18</v>
      </c>
      <c r="F894" s="15" t="s">
        <v>2736</v>
      </c>
      <c r="G894" t="s">
        <v>52</v>
      </c>
      <c r="H894" t="s">
        <v>19</v>
      </c>
      <c r="I894" s="1">
        <v>44707</v>
      </c>
      <c r="J894" s="2">
        <v>0.625</v>
      </c>
      <c r="K894" t="s">
        <v>32</v>
      </c>
      <c r="L894" t="s">
        <v>21</v>
      </c>
      <c r="M894" t="s">
        <v>22</v>
      </c>
      <c r="O894">
        <v>10</v>
      </c>
      <c r="R894" t="s">
        <v>54</v>
      </c>
      <c r="S894" t="s">
        <v>34</v>
      </c>
    </row>
    <row r="895" spans="1:19" hidden="1" x14ac:dyDescent="0.25">
      <c r="A895">
        <f t="shared" si="47"/>
        <v>893</v>
      </c>
      <c r="B895">
        <f t="shared" si="45"/>
        <v>5</v>
      </c>
      <c r="C895" s="4" t="s">
        <v>2740</v>
      </c>
      <c r="D895" t="s">
        <v>2739</v>
      </c>
      <c r="E895" t="s">
        <v>18</v>
      </c>
      <c r="F895" s="15" t="s">
        <v>2741</v>
      </c>
      <c r="G895" t="s">
        <v>2281</v>
      </c>
      <c r="H895" t="s">
        <v>19</v>
      </c>
      <c r="I895" s="1">
        <v>44708</v>
      </c>
      <c r="J895" s="2">
        <v>0.375</v>
      </c>
      <c r="K895" t="s">
        <v>32</v>
      </c>
      <c r="L895" t="s">
        <v>27</v>
      </c>
      <c r="M895" t="s">
        <v>717</v>
      </c>
      <c r="O895">
        <v>10</v>
      </c>
      <c r="R895" t="s">
        <v>2282</v>
      </c>
      <c r="S895" t="s">
        <v>72</v>
      </c>
    </row>
    <row r="896" spans="1:19" hidden="1" x14ac:dyDescent="0.25">
      <c r="A896">
        <f t="shared" si="47"/>
        <v>894</v>
      </c>
      <c r="B896">
        <f t="shared" si="45"/>
        <v>5</v>
      </c>
      <c r="C896" s="4" t="s">
        <v>2738</v>
      </c>
      <c r="D896" t="s">
        <v>2737</v>
      </c>
      <c r="E896" t="s">
        <v>18</v>
      </c>
      <c r="F896" s="15" t="s">
        <v>2742</v>
      </c>
      <c r="G896" t="s">
        <v>52</v>
      </c>
      <c r="H896" t="s">
        <v>19</v>
      </c>
      <c r="I896" s="1">
        <v>44708</v>
      </c>
      <c r="J896" s="2">
        <v>0.41666666666666669</v>
      </c>
      <c r="K896" t="s">
        <v>20</v>
      </c>
      <c r="L896" t="s">
        <v>21</v>
      </c>
      <c r="M896" t="s">
        <v>22</v>
      </c>
      <c r="P896" t="s">
        <v>2632</v>
      </c>
      <c r="R896" t="s">
        <v>54</v>
      </c>
      <c r="S896" t="s">
        <v>34</v>
      </c>
    </row>
    <row r="897" spans="1:19" hidden="1" x14ac:dyDescent="0.25">
      <c r="A897">
        <f t="shared" si="47"/>
        <v>895</v>
      </c>
      <c r="B897">
        <f t="shared" si="45"/>
        <v>5</v>
      </c>
      <c r="C897" s="4" t="s">
        <v>2744</v>
      </c>
      <c r="D897" t="s">
        <v>2743</v>
      </c>
      <c r="E897" t="s">
        <v>18</v>
      </c>
      <c r="F897" s="15" t="s">
        <v>2745</v>
      </c>
      <c r="G897" t="s">
        <v>70</v>
      </c>
      <c r="H897" t="s">
        <v>19</v>
      </c>
      <c r="I897" s="1">
        <v>44708</v>
      </c>
      <c r="J897" s="2">
        <v>0.45833333333333331</v>
      </c>
      <c r="K897" t="s">
        <v>32</v>
      </c>
      <c r="L897" t="s">
        <v>27</v>
      </c>
      <c r="M897" t="s">
        <v>717</v>
      </c>
      <c r="O897">
        <v>10</v>
      </c>
      <c r="R897" t="s">
        <v>457</v>
      </c>
      <c r="S897" t="s">
        <v>72</v>
      </c>
    </row>
    <row r="898" spans="1:19" hidden="1" x14ac:dyDescent="0.25">
      <c r="A898">
        <f t="shared" si="47"/>
        <v>896</v>
      </c>
      <c r="B898">
        <f t="shared" si="45"/>
        <v>5</v>
      </c>
      <c r="C898" s="4" t="s">
        <v>2747</v>
      </c>
      <c r="D898" t="s">
        <v>2746</v>
      </c>
      <c r="E898" t="s">
        <v>18</v>
      </c>
      <c r="F898" s="15" t="s">
        <v>2748</v>
      </c>
      <c r="G898" t="s">
        <v>1262</v>
      </c>
      <c r="H898" t="s">
        <v>19</v>
      </c>
      <c r="I898" s="1">
        <v>44708</v>
      </c>
      <c r="J898" s="2">
        <v>0.45833333333333331</v>
      </c>
      <c r="K898" t="s">
        <v>32</v>
      </c>
      <c r="L898" t="s">
        <v>27</v>
      </c>
      <c r="M898" t="s">
        <v>717</v>
      </c>
      <c r="O898">
        <v>10</v>
      </c>
      <c r="R898" t="s">
        <v>1263</v>
      </c>
      <c r="S898" t="s">
        <v>135</v>
      </c>
    </row>
    <row r="899" spans="1:19" hidden="1" x14ac:dyDescent="0.25">
      <c r="A899">
        <f t="shared" si="47"/>
        <v>897</v>
      </c>
      <c r="B899">
        <f t="shared" si="45"/>
        <v>5</v>
      </c>
      <c r="C899" s="4" t="s">
        <v>2750</v>
      </c>
      <c r="D899" t="s">
        <v>2749</v>
      </c>
      <c r="E899" t="s">
        <v>18</v>
      </c>
      <c r="F899" s="15" t="s">
        <v>2751</v>
      </c>
      <c r="G899" t="s">
        <v>31</v>
      </c>
      <c r="H899" t="s">
        <v>19</v>
      </c>
      <c r="I899" s="1">
        <v>44708</v>
      </c>
      <c r="J899" s="2">
        <v>0.58333333333333337</v>
      </c>
      <c r="K899" t="s">
        <v>32</v>
      </c>
      <c r="L899" t="s">
        <v>21</v>
      </c>
      <c r="M899" t="s">
        <v>22</v>
      </c>
      <c r="O899">
        <v>10</v>
      </c>
      <c r="R899" t="s">
        <v>951</v>
      </c>
      <c r="S899" t="s">
        <v>34</v>
      </c>
    </row>
    <row r="900" spans="1:19" hidden="1" x14ac:dyDescent="0.25">
      <c r="A900">
        <f t="shared" si="47"/>
        <v>898</v>
      </c>
      <c r="B900">
        <f t="shared" si="45"/>
        <v>5</v>
      </c>
      <c r="C900" s="4" t="s">
        <v>2753</v>
      </c>
      <c r="D900" t="s">
        <v>2752</v>
      </c>
      <c r="E900" t="s">
        <v>18</v>
      </c>
      <c r="F900" s="15" t="s">
        <v>2754</v>
      </c>
      <c r="G900" t="s">
        <v>31</v>
      </c>
      <c r="H900" t="s">
        <v>19</v>
      </c>
      <c r="I900" s="1">
        <v>44708</v>
      </c>
      <c r="J900" s="2">
        <v>0.58333333333333337</v>
      </c>
      <c r="K900" t="s">
        <v>32</v>
      </c>
      <c r="L900" t="s">
        <v>21</v>
      </c>
      <c r="M900" t="s">
        <v>22</v>
      </c>
      <c r="O900">
        <v>10</v>
      </c>
      <c r="R900" t="s">
        <v>951</v>
      </c>
      <c r="S900" t="s">
        <v>34</v>
      </c>
    </row>
    <row r="901" spans="1:19" hidden="1" x14ac:dyDescent="0.25">
      <c r="A901">
        <f t="shared" si="47"/>
        <v>899</v>
      </c>
      <c r="B901">
        <f t="shared" si="45"/>
        <v>5</v>
      </c>
      <c r="C901" s="4" t="s">
        <v>2756</v>
      </c>
      <c r="D901" t="s">
        <v>2755</v>
      </c>
      <c r="E901" t="s">
        <v>18</v>
      </c>
      <c r="F901" s="15" t="s">
        <v>2757</v>
      </c>
      <c r="G901" t="s">
        <v>26</v>
      </c>
      <c r="H901" t="s">
        <v>19</v>
      </c>
      <c r="I901" s="1">
        <v>44708</v>
      </c>
      <c r="J901" s="2">
        <v>0.625</v>
      </c>
      <c r="K901" t="s">
        <v>32</v>
      </c>
      <c r="L901" t="s">
        <v>27</v>
      </c>
      <c r="M901" t="s">
        <v>717</v>
      </c>
      <c r="O901">
        <v>10</v>
      </c>
      <c r="R901" t="s">
        <v>129</v>
      </c>
      <c r="S901" t="s">
        <v>23</v>
      </c>
    </row>
    <row r="902" spans="1:19" hidden="1" x14ac:dyDescent="0.25">
      <c r="A902">
        <f t="shared" si="47"/>
        <v>900</v>
      </c>
      <c r="B902">
        <f t="shared" si="45"/>
        <v>5</v>
      </c>
      <c r="C902" s="4" t="s">
        <v>2758</v>
      </c>
      <c r="D902" t="s">
        <v>961</v>
      </c>
      <c r="E902" t="s">
        <v>18</v>
      </c>
      <c r="F902" s="15" t="s">
        <v>963</v>
      </c>
      <c r="G902" t="s">
        <v>52</v>
      </c>
      <c r="H902" t="s">
        <v>19</v>
      </c>
      <c r="I902" s="1">
        <v>44708</v>
      </c>
      <c r="J902" s="2">
        <v>0.66666666666666663</v>
      </c>
      <c r="K902" t="s">
        <v>20</v>
      </c>
      <c r="L902" t="s">
        <v>21</v>
      </c>
      <c r="M902" t="s">
        <v>22</v>
      </c>
      <c r="R902" t="s">
        <v>2759</v>
      </c>
      <c r="S902" t="s">
        <v>34</v>
      </c>
    </row>
    <row r="903" spans="1:19" hidden="1" x14ac:dyDescent="0.25">
      <c r="A903">
        <f t="shared" si="47"/>
        <v>901</v>
      </c>
      <c r="B903">
        <f t="shared" si="45"/>
        <v>5</v>
      </c>
      <c r="C903" s="4" t="s">
        <v>2761</v>
      </c>
      <c r="D903" t="s">
        <v>2760</v>
      </c>
      <c r="E903" t="s">
        <v>18</v>
      </c>
      <c r="F903" s="15" t="s">
        <v>2762</v>
      </c>
      <c r="G903" t="s">
        <v>31</v>
      </c>
      <c r="H903" t="s">
        <v>19</v>
      </c>
      <c r="I903" s="1">
        <v>44708</v>
      </c>
      <c r="J903" s="2">
        <v>0.66666666666666663</v>
      </c>
      <c r="K903" t="s">
        <v>32</v>
      </c>
      <c r="L903" t="s">
        <v>21</v>
      </c>
      <c r="M903" t="s">
        <v>22</v>
      </c>
      <c r="O903">
        <v>10</v>
      </c>
      <c r="R903" t="s">
        <v>159</v>
      </c>
      <c r="S903" t="s">
        <v>34</v>
      </c>
    </row>
    <row r="904" spans="1:19" hidden="1" x14ac:dyDescent="0.25">
      <c r="A904">
        <f t="shared" ref="A904:A935" si="48">ROW(902:2871)</f>
        <v>902</v>
      </c>
      <c r="B904">
        <f t="shared" ref="B904:B967" si="49">MONTH(I904)</f>
        <v>5</v>
      </c>
      <c r="C904" s="4" t="s">
        <v>2764</v>
      </c>
      <c r="D904" t="s">
        <v>2763</v>
      </c>
      <c r="E904" t="s">
        <v>18</v>
      </c>
      <c r="F904" s="15" t="s">
        <v>2765</v>
      </c>
      <c r="G904" t="s">
        <v>31</v>
      </c>
      <c r="H904" t="s">
        <v>19</v>
      </c>
      <c r="I904" s="1">
        <v>44708</v>
      </c>
      <c r="J904" s="2">
        <v>0</v>
      </c>
      <c r="K904" t="s">
        <v>32</v>
      </c>
      <c r="L904" t="s">
        <v>27</v>
      </c>
      <c r="M904" t="s">
        <v>47</v>
      </c>
      <c r="P904" t="s">
        <v>139</v>
      </c>
      <c r="R904" t="s">
        <v>152</v>
      </c>
      <c r="S904" t="s">
        <v>34</v>
      </c>
    </row>
    <row r="905" spans="1:19" hidden="1" x14ac:dyDescent="0.25">
      <c r="A905">
        <f t="shared" si="48"/>
        <v>903</v>
      </c>
      <c r="B905">
        <f t="shared" si="49"/>
        <v>5</v>
      </c>
      <c r="C905" s="4" t="s">
        <v>2767</v>
      </c>
      <c r="D905" t="s">
        <v>2766</v>
      </c>
      <c r="E905" t="s">
        <v>18</v>
      </c>
      <c r="F905" s="15" t="s">
        <v>2768</v>
      </c>
      <c r="G905" t="s">
        <v>2281</v>
      </c>
      <c r="H905" t="s">
        <v>19</v>
      </c>
      <c r="I905" s="1">
        <v>44711</v>
      </c>
      <c r="J905" s="2">
        <v>0.41666666666666669</v>
      </c>
      <c r="K905" t="s">
        <v>32</v>
      </c>
      <c r="L905" t="s">
        <v>21</v>
      </c>
      <c r="M905" t="s">
        <v>22</v>
      </c>
      <c r="O905">
        <v>9</v>
      </c>
      <c r="R905" t="s">
        <v>2282</v>
      </c>
      <c r="S905" t="s">
        <v>72</v>
      </c>
    </row>
    <row r="906" spans="1:19" hidden="1" x14ac:dyDescent="0.25">
      <c r="A906">
        <f t="shared" si="48"/>
        <v>904</v>
      </c>
      <c r="B906">
        <f t="shared" si="49"/>
        <v>5</v>
      </c>
      <c r="C906" s="4" t="s">
        <v>2770</v>
      </c>
      <c r="D906" t="s">
        <v>2769</v>
      </c>
      <c r="E906" t="s">
        <v>18</v>
      </c>
      <c r="F906" s="15" t="s">
        <v>2771</v>
      </c>
      <c r="G906" t="s">
        <v>2281</v>
      </c>
      <c r="H906" t="s">
        <v>19</v>
      </c>
      <c r="I906" s="1">
        <v>44711</v>
      </c>
      <c r="J906" s="2">
        <v>0.45833333333333331</v>
      </c>
      <c r="K906" t="s">
        <v>32</v>
      </c>
      <c r="L906" t="s">
        <v>27</v>
      </c>
      <c r="M906" t="s">
        <v>717</v>
      </c>
      <c r="R906" t="s">
        <v>2282</v>
      </c>
      <c r="S906" t="s">
        <v>72</v>
      </c>
    </row>
    <row r="907" spans="1:19" hidden="1" x14ac:dyDescent="0.25">
      <c r="A907">
        <f t="shared" si="48"/>
        <v>905</v>
      </c>
      <c r="B907">
        <f t="shared" si="49"/>
        <v>5</v>
      </c>
      <c r="C907" s="4" t="s">
        <v>2773</v>
      </c>
      <c r="D907" t="s">
        <v>2772</v>
      </c>
      <c r="E907" t="s">
        <v>18</v>
      </c>
      <c r="F907" s="15" t="s">
        <v>2774</v>
      </c>
      <c r="G907" t="s">
        <v>70</v>
      </c>
      <c r="H907" t="s">
        <v>19</v>
      </c>
      <c r="I907" s="1">
        <v>44711</v>
      </c>
      <c r="J907" s="2">
        <v>0.45833333333333331</v>
      </c>
      <c r="K907" t="s">
        <v>32</v>
      </c>
      <c r="L907" t="s">
        <v>27</v>
      </c>
      <c r="M907" t="s">
        <v>717</v>
      </c>
      <c r="R907" t="s">
        <v>71</v>
      </c>
      <c r="S907" t="s">
        <v>72</v>
      </c>
    </row>
    <row r="908" spans="1:19" hidden="1" x14ac:dyDescent="0.25">
      <c r="A908">
        <f t="shared" si="48"/>
        <v>906</v>
      </c>
      <c r="B908">
        <f t="shared" si="49"/>
        <v>5</v>
      </c>
      <c r="C908" s="4" t="s">
        <v>2776</v>
      </c>
      <c r="D908" t="s">
        <v>2775</v>
      </c>
      <c r="E908" t="s">
        <v>18</v>
      </c>
      <c r="F908" s="15" t="s">
        <v>2777</v>
      </c>
      <c r="G908" t="s">
        <v>31</v>
      </c>
      <c r="H908" t="s">
        <v>19</v>
      </c>
      <c r="I908" s="1">
        <v>44711</v>
      </c>
      <c r="J908" s="2">
        <v>0.45833333333333331</v>
      </c>
      <c r="K908" t="s">
        <v>32</v>
      </c>
      <c r="L908" t="s">
        <v>27</v>
      </c>
      <c r="M908" t="s">
        <v>717</v>
      </c>
      <c r="O908">
        <v>10</v>
      </c>
      <c r="R908" t="s">
        <v>279</v>
      </c>
      <c r="S908" t="s">
        <v>34</v>
      </c>
    </row>
    <row r="909" spans="1:19" hidden="1" x14ac:dyDescent="0.25">
      <c r="A909">
        <f t="shared" si="48"/>
        <v>907</v>
      </c>
      <c r="B909">
        <f t="shared" si="49"/>
        <v>5</v>
      </c>
      <c r="C909" s="4" t="s">
        <v>2779</v>
      </c>
      <c r="D909" t="s">
        <v>2778</v>
      </c>
      <c r="E909" t="s">
        <v>18</v>
      </c>
      <c r="F909" s="15" t="s">
        <v>2780</v>
      </c>
      <c r="G909" t="s">
        <v>31</v>
      </c>
      <c r="H909" t="s">
        <v>19</v>
      </c>
      <c r="I909" s="1">
        <v>44711</v>
      </c>
      <c r="J909" s="2">
        <v>0.58333333333333337</v>
      </c>
      <c r="K909" t="s">
        <v>32</v>
      </c>
      <c r="L909" t="s">
        <v>21</v>
      </c>
      <c r="M909" t="s">
        <v>22</v>
      </c>
      <c r="O909">
        <v>10</v>
      </c>
      <c r="R909" t="s">
        <v>951</v>
      </c>
      <c r="S909" t="s">
        <v>34</v>
      </c>
    </row>
    <row r="910" spans="1:19" hidden="1" x14ac:dyDescent="0.25">
      <c r="A910">
        <f t="shared" si="48"/>
        <v>908</v>
      </c>
      <c r="B910">
        <f t="shared" si="49"/>
        <v>5</v>
      </c>
      <c r="C910" s="4" t="s">
        <v>2782</v>
      </c>
      <c r="D910" t="s">
        <v>2781</v>
      </c>
      <c r="E910" t="s">
        <v>18</v>
      </c>
      <c r="F910" s="15" t="s">
        <v>2783</v>
      </c>
      <c r="G910" t="s">
        <v>26</v>
      </c>
      <c r="H910" t="s">
        <v>19</v>
      </c>
      <c r="I910" s="1">
        <v>44711</v>
      </c>
      <c r="J910" s="2">
        <v>0.58333333333333337</v>
      </c>
      <c r="K910" t="s">
        <v>32</v>
      </c>
      <c r="L910" t="s">
        <v>21</v>
      </c>
      <c r="M910" t="s">
        <v>22</v>
      </c>
      <c r="O910">
        <v>10</v>
      </c>
      <c r="R910" t="s">
        <v>28</v>
      </c>
      <c r="S910" t="s">
        <v>23</v>
      </c>
    </row>
    <row r="911" spans="1:19" hidden="1" x14ac:dyDescent="0.25">
      <c r="A911">
        <f t="shared" si="48"/>
        <v>909</v>
      </c>
      <c r="B911">
        <f t="shared" si="49"/>
        <v>5</v>
      </c>
      <c r="C911" s="4" t="s">
        <v>2784</v>
      </c>
      <c r="D911" t="s">
        <v>2347</v>
      </c>
      <c r="E911" t="s">
        <v>18</v>
      </c>
      <c r="F911" s="15" t="s">
        <v>2349</v>
      </c>
      <c r="G911" t="s">
        <v>31</v>
      </c>
      <c r="H911" t="s">
        <v>19</v>
      </c>
      <c r="I911" s="1">
        <v>44711</v>
      </c>
      <c r="J911" s="2">
        <v>0.625</v>
      </c>
      <c r="K911" t="s">
        <v>20</v>
      </c>
      <c r="L911" t="s">
        <v>27</v>
      </c>
      <c r="M911" t="s">
        <v>717</v>
      </c>
      <c r="R911" t="s">
        <v>81</v>
      </c>
      <c r="S911" t="s">
        <v>34</v>
      </c>
    </row>
    <row r="912" spans="1:19" hidden="1" x14ac:dyDescent="0.25">
      <c r="A912">
        <f t="shared" si="48"/>
        <v>910</v>
      </c>
      <c r="B912">
        <f t="shared" si="49"/>
        <v>5</v>
      </c>
      <c r="C912" s="4" t="s">
        <v>2786</v>
      </c>
      <c r="D912" t="s">
        <v>2785</v>
      </c>
      <c r="E912" t="s">
        <v>18</v>
      </c>
      <c r="F912" s="15" t="s">
        <v>2787</v>
      </c>
      <c r="G912" t="s">
        <v>116</v>
      </c>
      <c r="H912" t="s">
        <v>19</v>
      </c>
      <c r="I912" s="1">
        <v>44711</v>
      </c>
      <c r="J912" s="2">
        <v>0.625</v>
      </c>
      <c r="K912" t="s">
        <v>20</v>
      </c>
      <c r="L912" t="s">
        <v>27</v>
      </c>
      <c r="M912" t="s">
        <v>717</v>
      </c>
      <c r="P912" t="s">
        <v>2632</v>
      </c>
      <c r="R912" t="s">
        <v>117</v>
      </c>
      <c r="S912" t="s">
        <v>86</v>
      </c>
    </row>
    <row r="913" spans="1:19" hidden="1" x14ac:dyDescent="0.25">
      <c r="A913">
        <f t="shared" si="48"/>
        <v>911</v>
      </c>
      <c r="B913">
        <f t="shared" si="49"/>
        <v>5</v>
      </c>
      <c r="C913" s="4" t="s">
        <v>2789</v>
      </c>
      <c r="D913" t="s">
        <v>2788</v>
      </c>
      <c r="E913" t="s">
        <v>18</v>
      </c>
      <c r="F913" s="15" t="s">
        <v>2790</v>
      </c>
      <c r="G913" t="s">
        <v>92</v>
      </c>
      <c r="H913" t="s">
        <v>19</v>
      </c>
      <c r="I913" s="1">
        <v>44711</v>
      </c>
      <c r="J913" s="2">
        <v>0</v>
      </c>
      <c r="K913" t="s">
        <v>20</v>
      </c>
      <c r="L913" t="s">
        <v>21</v>
      </c>
      <c r="M913" t="s">
        <v>47</v>
      </c>
      <c r="P913" t="s">
        <v>74</v>
      </c>
      <c r="R913" t="s">
        <v>2647</v>
      </c>
      <c r="S913" t="s">
        <v>23</v>
      </c>
    </row>
    <row r="914" spans="1:19" hidden="1" x14ac:dyDescent="0.25">
      <c r="A914">
        <f t="shared" si="48"/>
        <v>912</v>
      </c>
      <c r="B914">
        <f t="shared" si="49"/>
        <v>5</v>
      </c>
      <c r="C914" s="4" t="s">
        <v>2792</v>
      </c>
      <c r="D914" t="s">
        <v>2791</v>
      </c>
      <c r="E914" t="s">
        <v>18</v>
      </c>
      <c r="F914" s="15" t="s">
        <v>2793</v>
      </c>
      <c r="G914" t="s">
        <v>304</v>
      </c>
      <c r="H914" t="s">
        <v>19</v>
      </c>
      <c r="I914" s="1">
        <v>44711</v>
      </c>
      <c r="J914" s="2">
        <v>0</v>
      </c>
      <c r="K914" t="s">
        <v>32</v>
      </c>
      <c r="L914" t="s">
        <v>27</v>
      </c>
      <c r="M914" t="s">
        <v>47</v>
      </c>
      <c r="P914" t="s">
        <v>139</v>
      </c>
      <c r="R914" t="s">
        <v>571</v>
      </c>
      <c r="S914" t="s">
        <v>72</v>
      </c>
    </row>
    <row r="915" spans="1:19" hidden="1" x14ac:dyDescent="0.25">
      <c r="A915">
        <f t="shared" si="48"/>
        <v>913</v>
      </c>
      <c r="B915">
        <f t="shared" si="49"/>
        <v>5</v>
      </c>
      <c r="C915" s="4" t="s">
        <v>2795</v>
      </c>
      <c r="D915" t="s">
        <v>2794</v>
      </c>
      <c r="E915" t="s">
        <v>18</v>
      </c>
      <c r="F915" s="15" t="s">
        <v>2796</v>
      </c>
      <c r="G915" t="s">
        <v>26</v>
      </c>
      <c r="H915" t="s">
        <v>19</v>
      </c>
      <c r="I915" s="1">
        <v>44711</v>
      </c>
      <c r="J915" s="2">
        <v>0</v>
      </c>
      <c r="K915" t="s">
        <v>32</v>
      </c>
      <c r="L915" t="s">
        <v>27</v>
      </c>
      <c r="M915" t="s">
        <v>47</v>
      </c>
      <c r="P915" t="s">
        <v>139</v>
      </c>
      <c r="R915" t="s">
        <v>2797</v>
      </c>
      <c r="S915" t="s">
        <v>23</v>
      </c>
    </row>
    <row r="916" spans="1:19" hidden="1" x14ac:dyDescent="0.25">
      <c r="A916">
        <f t="shared" si="48"/>
        <v>914</v>
      </c>
      <c r="B916">
        <f t="shared" si="49"/>
        <v>5</v>
      </c>
      <c r="C916" s="4" t="s">
        <v>2798</v>
      </c>
      <c r="D916" t="s">
        <v>455</v>
      </c>
      <c r="E916" t="s">
        <v>18</v>
      </c>
      <c r="F916" s="15" t="s">
        <v>2799</v>
      </c>
      <c r="G916" t="s">
        <v>70</v>
      </c>
      <c r="H916" t="s">
        <v>19</v>
      </c>
      <c r="I916" s="1">
        <v>44711</v>
      </c>
      <c r="J916" s="2">
        <v>0.41666666666666669</v>
      </c>
      <c r="K916" t="s">
        <v>20</v>
      </c>
      <c r="L916" t="s">
        <v>21</v>
      </c>
      <c r="M916" t="s">
        <v>22</v>
      </c>
      <c r="R916" t="s">
        <v>457</v>
      </c>
      <c r="S916" t="s">
        <v>72</v>
      </c>
    </row>
    <row r="917" spans="1:19" hidden="1" x14ac:dyDescent="0.25">
      <c r="A917">
        <f t="shared" si="48"/>
        <v>915</v>
      </c>
      <c r="B917">
        <f t="shared" si="49"/>
        <v>5</v>
      </c>
      <c r="C917" s="4" t="s">
        <v>2801</v>
      </c>
      <c r="D917" t="s">
        <v>2800</v>
      </c>
      <c r="E917" t="s">
        <v>18</v>
      </c>
      <c r="F917" s="15" t="s">
        <v>2802</v>
      </c>
      <c r="G917" t="s">
        <v>304</v>
      </c>
      <c r="H917" t="s">
        <v>19</v>
      </c>
      <c r="I917" s="1">
        <v>44712</v>
      </c>
      <c r="J917" s="2">
        <v>0.41666666666666669</v>
      </c>
      <c r="K917" t="s">
        <v>32</v>
      </c>
      <c r="L917" t="s">
        <v>21</v>
      </c>
      <c r="M917" t="s">
        <v>22</v>
      </c>
      <c r="O917">
        <v>9</v>
      </c>
      <c r="R917" t="s">
        <v>2482</v>
      </c>
      <c r="S917" t="s">
        <v>72</v>
      </c>
    </row>
    <row r="918" spans="1:19" hidden="1" x14ac:dyDescent="0.25">
      <c r="A918">
        <f t="shared" si="48"/>
        <v>916</v>
      </c>
      <c r="B918">
        <f t="shared" si="49"/>
        <v>5</v>
      </c>
      <c r="C918" s="4" t="s">
        <v>2804</v>
      </c>
      <c r="D918" t="s">
        <v>2803</v>
      </c>
      <c r="E918" t="s">
        <v>18</v>
      </c>
      <c r="F918" s="15" t="s">
        <v>2805</v>
      </c>
      <c r="G918" t="s">
        <v>43</v>
      </c>
      <c r="H918" t="s">
        <v>19</v>
      </c>
      <c r="I918" s="1">
        <v>44712</v>
      </c>
      <c r="J918" s="2">
        <v>0.41666666666666669</v>
      </c>
      <c r="K918" t="s">
        <v>32</v>
      </c>
      <c r="L918" t="s">
        <v>21</v>
      </c>
      <c r="M918" t="s">
        <v>22</v>
      </c>
      <c r="O918">
        <v>10</v>
      </c>
      <c r="R918" t="s">
        <v>2386</v>
      </c>
      <c r="S918" t="s">
        <v>23</v>
      </c>
    </row>
    <row r="919" spans="1:19" hidden="1" x14ac:dyDescent="0.25">
      <c r="A919">
        <f t="shared" si="48"/>
        <v>917</v>
      </c>
      <c r="B919">
        <f t="shared" si="49"/>
        <v>5</v>
      </c>
      <c r="C919" s="4" t="s">
        <v>2807</v>
      </c>
      <c r="D919" t="s">
        <v>2806</v>
      </c>
      <c r="E919" t="s">
        <v>18</v>
      </c>
      <c r="F919" s="15" t="s">
        <v>2808</v>
      </c>
      <c r="G919" t="s">
        <v>66</v>
      </c>
      <c r="H919" t="s">
        <v>19</v>
      </c>
      <c r="I919" s="1">
        <v>44712</v>
      </c>
      <c r="J919" s="2">
        <v>0.45833333333333331</v>
      </c>
      <c r="K919" t="s">
        <v>32</v>
      </c>
      <c r="L919" t="s">
        <v>27</v>
      </c>
      <c r="M919" t="s">
        <v>717</v>
      </c>
      <c r="O919">
        <v>10</v>
      </c>
      <c r="R919" t="s">
        <v>243</v>
      </c>
      <c r="S919" t="s">
        <v>34</v>
      </c>
    </row>
    <row r="920" spans="1:19" hidden="1" x14ac:dyDescent="0.25">
      <c r="A920">
        <f t="shared" si="48"/>
        <v>918</v>
      </c>
      <c r="B920">
        <f t="shared" si="49"/>
        <v>5</v>
      </c>
      <c r="C920" s="4" t="s">
        <v>2810</v>
      </c>
      <c r="D920" t="s">
        <v>2809</v>
      </c>
      <c r="E920" t="s">
        <v>18</v>
      </c>
      <c r="F920" s="15" t="s">
        <v>2811</v>
      </c>
      <c r="G920" t="s">
        <v>52</v>
      </c>
      <c r="H920" t="s">
        <v>19</v>
      </c>
      <c r="I920" s="1">
        <v>44712</v>
      </c>
      <c r="J920" s="2">
        <v>0.58333333333333337</v>
      </c>
      <c r="K920" t="s">
        <v>32</v>
      </c>
      <c r="L920" t="s">
        <v>21</v>
      </c>
      <c r="M920" t="s">
        <v>22</v>
      </c>
      <c r="O920">
        <v>7</v>
      </c>
      <c r="R920" t="s">
        <v>2812</v>
      </c>
      <c r="S920" t="s">
        <v>34</v>
      </c>
    </row>
    <row r="921" spans="1:19" hidden="1" x14ac:dyDescent="0.25">
      <c r="A921">
        <f t="shared" si="48"/>
        <v>919</v>
      </c>
      <c r="B921">
        <f t="shared" si="49"/>
        <v>5</v>
      </c>
      <c r="C921" s="4" t="s">
        <v>2814</v>
      </c>
      <c r="D921" t="s">
        <v>2813</v>
      </c>
      <c r="E921" t="s">
        <v>18</v>
      </c>
      <c r="F921" s="15" t="s">
        <v>2815</v>
      </c>
      <c r="G921" t="s">
        <v>31</v>
      </c>
      <c r="H921" t="s">
        <v>19</v>
      </c>
      <c r="I921" s="1">
        <v>44712</v>
      </c>
      <c r="J921" s="2">
        <v>0.58333333333333337</v>
      </c>
      <c r="K921" t="s">
        <v>32</v>
      </c>
      <c r="L921" t="s">
        <v>21</v>
      </c>
      <c r="M921" t="s">
        <v>22</v>
      </c>
      <c r="O921">
        <v>7</v>
      </c>
      <c r="Q921" t="s">
        <v>2901</v>
      </c>
      <c r="R921" t="s">
        <v>279</v>
      </c>
      <c r="S921" t="s">
        <v>34</v>
      </c>
    </row>
    <row r="922" spans="1:19" hidden="1" x14ac:dyDescent="0.25">
      <c r="A922">
        <f t="shared" si="48"/>
        <v>920</v>
      </c>
      <c r="B922">
        <f t="shared" si="49"/>
        <v>5</v>
      </c>
      <c r="C922" s="4" t="s">
        <v>2817</v>
      </c>
      <c r="D922" t="s">
        <v>2816</v>
      </c>
      <c r="E922" t="s">
        <v>18</v>
      </c>
      <c r="F922" s="15" t="s">
        <v>2818</v>
      </c>
      <c r="G922" t="s">
        <v>43</v>
      </c>
      <c r="H922" t="s">
        <v>19</v>
      </c>
      <c r="I922" s="1">
        <v>44712</v>
      </c>
      <c r="J922" s="2">
        <v>0.58333333333333337</v>
      </c>
      <c r="K922" t="s">
        <v>20</v>
      </c>
      <c r="L922" t="s">
        <v>21</v>
      </c>
      <c r="M922" t="s">
        <v>22</v>
      </c>
      <c r="R922" t="s">
        <v>89</v>
      </c>
      <c r="S922" t="s">
        <v>23</v>
      </c>
    </row>
    <row r="923" spans="1:19" hidden="1" x14ac:dyDescent="0.25">
      <c r="A923">
        <f t="shared" si="48"/>
        <v>921</v>
      </c>
      <c r="B923">
        <f t="shared" si="49"/>
        <v>5</v>
      </c>
      <c r="C923" s="4" t="s">
        <v>2819</v>
      </c>
      <c r="D923" t="s">
        <v>2504</v>
      </c>
      <c r="E923" t="s">
        <v>18</v>
      </c>
      <c r="F923" s="15" t="s">
        <v>2506</v>
      </c>
      <c r="G923" t="s">
        <v>31</v>
      </c>
      <c r="H923" t="s">
        <v>19</v>
      </c>
      <c r="I923" s="1">
        <v>44712</v>
      </c>
      <c r="J923" s="2">
        <v>0.58333333333333337</v>
      </c>
      <c r="K923" t="s">
        <v>20</v>
      </c>
      <c r="L923" t="s">
        <v>21</v>
      </c>
      <c r="M923" t="s">
        <v>22</v>
      </c>
      <c r="R923" t="s">
        <v>2508</v>
      </c>
      <c r="S923" t="s">
        <v>34</v>
      </c>
    </row>
    <row r="924" spans="1:19" hidden="1" x14ac:dyDescent="0.25">
      <c r="A924">
        <f t="shared" si="48"/>
        <v>922</v>
      </c>
      <c r="B924">
        <f t="shared" si="49"/>
        <v>5</v>
      </c>
      <c r="C924" s="4" t="s">
        <v>2821</v>
      </c>
      <c r="D924" t="s">
        <v>2820</v>
      </c>
      <c r="E924" t="s">
        <v>18</v>
      </c>
      <c r="F924" s="15" t="s">
        <v>2822</v>
      </c>
      <c r="G924" t="s">
        <v>31</v>
      </c>
      <c r="H924" t="s">
        <v>19</v>
      </c>
      <c r="I924" s="1">
        <v>44712</v>
      </c>
      <c r="J924" s="2">
        <v>0.625</v>
      </c>
      <c r="K924" t="s">
        <v>32</v>
      </c>
      <c r="L924" t="s">
        <v>27</v>
      </c>
      <c r="M924" t="s">
        <v>717</v>
      </c>
      <c r="O924">
        <v>10</v>
      </c>
      <c r="R924" t="s">
        <v>156</v>
      </c>
      <c r="S924" t="s">
        <v>34</v>
      </c>
    </row>
    <row r="925" spans="1:19" hidden="1" x14ac:dyDescent="0.25">
      <c r="A925">
        <f t="shared" si="48"/>
        <v>923</v>
      </c>
      <c r="B925">
        <f t="shared" si="49"/>
        <v>5</v>
      </c>
      <c r="C925" s="4" t="s">
        <v>2824</v>
      </c>
      <c r="D925" t="s">
        <v>2823</v>
      </c>
      <c r="E925" t="s">
        <v>18</v>
      </c>
      <c r="F925" s="15" t="s">
        <v>2825</v>
      </c>
      <c r="G925" t="s">
        <v>2281</v>
      </c>
      <c r="H925" t="s">
        <v>19</v>
      </c>
      <c r="I925" s="1">
        <v>44712</v>
      </c>
      <c r="J925" s="2">
        <v>0.625</v>
      </c>
      <c r="K925" t="s">
        <v>32</v>
      </c>
      <c r="L925" t="s">
        <v>27</v>
      </c>
      <c r="M925" t="s">
        <v>717</v>
      </c>
      <c r="O925">
        <v>10</v>
      </c>
      <c r="R925" t="s">
        <v>2282</v>
      </c>
      <c r="S925" t="s">
        <v>72</v>
      </c>
    </row>
    <row r="926" spans="1:19" hidden="1" x14ac:dyDescent="0.25">
      <c r="A926">
        <f t="shared" si="48"/>
        <v>924</v>
      </c>
      <c r="B926">
        <f t="shared" si="49"/>
        <v>5</v>
      </c>
      <c r="C926" s="4" t="s">
        <v>2827</v>
      </c>
      <c r="D926" t="s">
        <v>2826</v>
      </c>
      <c r="E926" t="s">
        <v>18</v>
      </c>
      <c r="F926" s="15" t="s">
        <v>2828</v>
      </c>
      <c r="G926" t="s">
        <v>66</v>
      </c>
      <c r="H926" t="s">
        <v>19</v>
      </c>
      <c r="I926" s="1">
        <v>44712</v>
      </c>
      <c r="J926" s="2">
        <v>0.625</v>
      </c>
      <c r="K926" t="s">
        <v>32</v>
      </c>
      <c r="L926" t="s">
        <v>27</v>
      </c>
      <c r="M926" t="s">
        <v>717</v>
      </c>
      <c r="O926">
        <v>10</v>
      </c>
      <c r="R926" t="s">
        <v>1782</v>
      </c>
      <c r="S926" t="s">
        <v>34</v>
      </c>
    </row>
    <row r="927" spans="1:19" hidden="1" x14ac:dyDescent="0.25">
      <c r="A927">
        <f t="shared" si="48"/>
        <v>925</v>
      </c>
      <c r="B927">
        <f t="shared" si="49"/>
        <v>5</v>
      </c>
      <c r="C927" s="4" t="s">
        <v>2830</v>
      </c>
      <c r="D927" t="s">
        <v>2829</v>
      </c>
      <c r="E927" t="s">
        <v>18</v>
      </c>
      <c r="F927" s="15" t="s">
        <v>2831</v>
      </c>
      <c r="G927" t="s">
        <v>304</v>
      </c>
      <c r="H927" t="s">
        <v>19</v>
      </c>
      <c r="I927" s="1">
        <v>44712</v>
      </c>
      <c r="J927" s="2">
        <v>0.625</v>
      </c>
      <c r="K927" t="s">
        <v>32</v>
      </c>
      <c r="L927" t="s">
        <v>27</v>
      </c>
      <c r="M927" t="s">
        <v>717</v>
      </c>
      <c r="O927">
        <v>10</v>
      </c>
      <c r="R927" t="s">
        <v>571</v>
      </c>
      <c r="S927" t="s">
        <v>72</v>
      </c>
    </row>
    <row r="928" spans="1:19" hidden="1" x14ac:dyDescent="0.25">
      <c r="A928">
        <f t="shared" si="48"/>
        <v>926</v>
      </c>
      <c r="B928">
        <f t="shared" si="49"/>
        <v>5</v>
      </c>
      <c r="C928" s="4" t="s">
        <v>2833</v>
      </c>
      <c r="D928" t="s">
        <v>2832</v>
      </c>
      <c r="E928" t="s">
        <v>18</v>
      </c>
      <c r="F928" s="15" t="s">
        <v>2834</v>
      </c>
      <c r="G928" t="s">
        <v>31</v>
      </c>
      <c r="H928" t="s">
        <v>19</v>
      </c>
      <c r="I928" s="1">
        <v>44712</v>
      </c>
      <c r="J928" s="2">
        <v>0.66666666666666663</v>
      </c>
      <c r="K928" t="s">
        <v>32</v>
      </c>
      <c r="L928" t="s">
        <v>21</v>
      </c>
      <c r="M928" t="s">
        <v>22</v>
      </c>
      <c r="O928">
        <v>9</v>
      </c>
      <c r="R928" t="s">
        <v>2835</v>
      </c>
      <c r="S928" t="s">
        <v>34</v>
      </c>
    </row>
    <row r="929" spans="1:19" hidden="1" x14ac:dyDescent="0.25">
      <c r="A929">
        <f t="shared" si="48"/>
        <v>927</v>
      </c>
      <c r="B929">
        <f t="shared" si="49"/>
        <v>5</v>
      </c>
      <c r="C929" s="4" t="s">
        <v>2837</v>
      </c>
      <c r="D929" t="s">
        <v>2836</v>
      </c>
      <c r="E929" t="s">
        <v>18</v>
      </c>
      <c r="F929" s="15" t="s">
        <v>2838</v>
      </c>
      <c r="G929" t="s">
        <v>43</v>
      </c>
      <c r="H929" t="s">
        <v>19</v>
      </c>
      <c r="I929" s="1">
        <v>44712</v>
      </c>
      <c r="J929" s="2">
        <v>0.66666666666666663</v>
      </c>
      <c r="K929" t="s">
        <v>32</v>
      </c>
      <c r="L929" t="s">
        <v>21</v>
      </c>
      <c r="M929" t="s">
        <v>22</v>
      </c>
      <c r="O929">
        <v>10</v>
      </c>
      <c r="R929" t="s">
        <v>2839</v>
      </c>
      <c r="S929" t="s">
        <v>23</v>
      </c>
    </row>
    <row r="930" spans="1:19" hidden="1" x14ac:dyDescent="0.25">
      <c r="A930">
        <f t="shared" si="48"/>
        <v>928</v>
      </c>
      <c r="B930">
        <f t="shared" si="49"/>
        <v>5</v>
      </c>
      <c r="C930" s="4" t="s">
        <v>2841</v>
      </c>
      <c r="D930" t="s">
        <v>2840</v>
      </c>
      <c r="E930" t="s">
        <v>18</v>
      </c>
      <c r="F930" s="15" t="s">
        <v>2842</v>
      </c>
      <c r="G930" t="s">
        <v>66</v>
      </c>
      <c r="H930" t="s">
        <v>19</v>
      </c>
      <c r="I930" s="1">
        <v>44712</v>
      </c>
      <c r="J930" s="2">
        <v>0</v>
      </c>
      <c r="K930" t="s">
        <v>32</v>
      </c>
      <c r="L930" t="s">
        <v>27</v>
      </c>
      <c r="M930" t="s">
        <v>47</v>
      </c>
      <c r="P930" t="s">
        <v>139</v>
      </c>
      <c r="R930" t="s">
        <v>1782</v>
      </c>
      <c r="S930" t="s">
        <v>34</v>
      </c>
    </row>
    <row r="931" spans="1:19" hidden="1" x14ac:dyDescent="0.25">
      <c r="A931">
        <f t="shared" si="48"/>
        <v>929</v>
      </c>
      <c r="B931">
        <f t="shared" si="49"/>
        <v>5</v>
      </c>
      <c r="C931" s="4" t="s">
        <v>2844</v>
      </c>
      <c r="D931" t="s">
        <v>2843</v>
      </c>
      <c r="E931" t="s">
        <v>18</v>
      </c>
      <c r="F931" s="15" t="s">
        <v>2845</v>
      </c>
      <c r="G931" t="s">
        <v>52</v>
      </c>
      <c r="H931" t="s">
        <v>19</v>
      </c>
      <c r="I931" s="1">
        <v>44712</v>
      </c>
      <c r="J931" s="2">
        <v>0</v>
      </c>
      <c r="K931" t="s">
        <v>32</v>
      </c>
      <c r="L931" t="s">
        <v>27</v>
      </c>
      <c r="M931" t="s">
        <v>47</v>
      </c>
      <c r="P931" t="s">
        <v>139</v>
      </c>
      <c r="R931" t="s">
        <v>54</v>
      </c>
      <c r="S931" t="s">
        <v>34</v>
      </c>
    </row>
    <row r="932" spans="1:19" hidden="1" x14ac:dyDescent="0.25">
      <c r="A932">
        <f t="shared" si="48"/>
        <v>930</v>
      </c>
      <c r="B932">
        <f t="shared" si="49"/>
        <v>6</v>
      </c>
      <c r="C932" s="4" t="s">
        <v>2850</v>
      </c>
      <c r="D932" t="s">
        <v>2849</v>
      </c>
      <c r="E932" t="s">
        <v>18</v>
      </c>
      <c r="F932" s="15" t="s">
        <v>2851</v>
      </c>
      <c r="G932" t="s">
        <v>92</v>
      </c>
      <c r="H932" t="s">
        <v>19</v>
      </c>
      <c r="I932" s="1">
        <v>44713</v>
      </c>
      <c r="J932" s="2">
        <v>0.375</v>
      </c>
      <c r="K932" t="s">
        <v>20</v>
      </c>
      <c r="L932" t="s">
        <v>27</v>
      </c>
      <c r="M932" t="s">
        <v>22</v>
      </c>
      <c r="R932" t="s">
        <v>2286</v>
      </c>
      <c r="S932" t="s">
        <v>23</v>
      </c>
    </row>
    <row r="933" spans="1:19" hidden="1" x14ac:dyDescent="0.25">
      <c r="A933">
        <f t="shared" si="48"/>
        <v>931</v>
      </c>
      <c r="B933">
        <f t="shared" si="49"/>
        <v>6</v>
      </c>
      <c r="C933" s="4" t="s">
        <v>2853</v>
      </c>
      <c r="D933" t="s">
        <v>2852</v>
      </c>
      <c r="E933" t="s">
        <v>18</v>
      </c>
      <c r="F933" s="15" t="s">
        <v>2854</v>
      </c>
      <c r="G933" t="s">
        <v>52</v>
      </c>
      <c r="H933" t="s">
        <v>19</v>
      </c>
      <c r="I933" s="1">
        <v>44713</v>
      </c>
      <c r="J933" s="2">
        <v>0.375</v>
      </c>
      <c r="K933" t="s">
        <v>32</v>
      </c>
      <c r="L933" t="s">
        <v>27</v>
      </c>
      <c r="M933" t="s">
        <v>22</v>
      </c>
      <c r="O933">
        <v>10</v>
      </c>
      <c r="R933" t="s">
        <v>54</v>
      </c>
      <c r="S933" t="s">
        <v>34</v>
      </c>
    </row>
    <row r="934" spans="1:19" hidden="1" x14ac:dyDescent="0.25">
      <c r="A934">
        <f t="shared" si="48"/>
        <v>932</v>
      </c>
      <c r="B934">
        <f t="shared" si="49"/>
        <v>6</v>
      </c>
      <c r="C934" s="4" t="s">
        <v>2856</v>
      </c>
      <c r="D934" t="s">
        <v>2855</v>
      </c>
      <c r="E934" t="s">
        <v>18</v>
      </c>
      <c r="F934" s="15" t="s">
        <v>2857</v>
      </c>
      <c r="G934" t="s">
        <v>31</v>
      </c>
      <c r="H934" t="s">
        <v>19</v>
      </c>
      <c r="I934" s="1">
        <v>44713</v>
      </c>
      <c r="J934" s="2">
        <v>0.41666666666666669</v>
      </c>
      <c r="K934" t="s">
        <v>32</v>
      </c>
      <c r="L934" t="s">
        <v>21</v>
      </c>
      <c r="M934" t="s">
        <v>22</v>
      </c>
      <c r="O934">
        <v>10</v>
      </c>
      <c r="Q934" t="s">
        <v>3417</v>
      </c>
      <c r="R934" t="s">
        <v>951</v>
      </c>
      <c r="S934" t="s">
        <v>34</v>
      </c>
    </row>
    <row r="935" spans="1:19" hidden="1" x14ac:dyDescent="0.25">
      <c r="A935">
        <f t="shared" si="48"/>
        <v>933</v>
      </c>
      <c r="B935">
        <f t="shared" si="49"/>
        <v>6</v>
      </c>
      <c r="C935" s="4" t="s">
        <v>2859</v>
      </c>
      <c r="D935" t="s">
        <v>2858</v>
      </c>
      <c r="E935" t="s">
        <v>18</v>
      </c>
      <c r="F935" s="15" t="s">
        <v>2860</v>
      </c>
      <c r="G935" t="s">
        <v>43</v>
      </c>
      <c r="H935" t="s">
        <v>19</v>
      </c>
      <c r="I935" s="1">
        <v>44713</v>
      </c>
      <c r="J935" s="2">
        <v>0.41666666666666669</v>
      </c>
      <c r="K935" t="s">
        <v>32</v>
      </c>
      <c r="L935" t="s">
        <v>21</v>
      </c>
      <c r="M935" t="s">
        <v>22</v>
      </c>
      <c r="O935">
        <v>8</v>
      </c>
      <c r="Q935" t="s">
        <v>3418</v>
      </c>
      <c r="R935" t="s">
        <v>89</v>
      </c>
      <c r="S935" t="s">
        <v>23</v>
      </c>
    </row>
    <row r="936" spans="1:19" hidden="1" x14ac:dyDescent="0.25">
      <c r="A936">
        <f t="shared" ref="A936:A967" si="50">ROW(934:2903)</f>
        <v>934</v>
      </c>
      <c r="B936">
        <f t="shared" si="49"/>
        <v>6</v>
      </c>
      <c r="C936" s="4" t="s">
        <v>2862</v>
      </c>
      <c r="D936" t="s">
        <v>2861</v>
      </c>
      <c r="E936" t="s">
        <v>18</v>
      </c>
      <c r="F936" s="15" t="s">
        <v>2863</v>
      </c>
      <c r="G936" t="s">
        <v>31</v>
      </c>
      <c r="H936" t="s">
        <v>19</v>
      </c>
      <c r="I936" s="1">
        <v>44713</v>
      </c>
      <c r="J936" s="2">
        <v>0.41666666666666669</v>
      </c>
      <c r="K936" t="s">
        <v>20</v>
      </c>
      <c r="L936" t="s">
        <v>21</v>
      </c>
      <c r="M936" t="s">
        <v>22</v>
      </c>
      <c r="P936" t="s">
        <v>2632</v>
      </c>
      <c r="R936" t="s">
        <v>81</v>
      </c>
      <c r="S936" t="s">
        <v>34</v>
      </c>
    </row>
    <row r="937" spans="1:19" hidden="1" x14ac:dyDescent="0.25">
      <c r="A937">
        <f t="shared" si="50"/>
        <v>935</v>
      </c>
      <c r="B937">
        <f t="shared" si="49"/>
        <v>6</v>
      </c>
      <c r="C937" s="4" t="s">
        <v>2865</v>
      </c>
      <c r="D937" t="s">
        <v>2864</v>
      </c>
      <c r="E937" t="s">
        <v>18</v>
      </c>
      <c r="F937" s="15" t="s">
        <v>2866</v>
      </c>
      <c r="G937" t="s">
        <v>43</v>
      </c>
      <c r="H937" t="s">
        <v>19</v>
      </c>
      <c r="I937" s="1">
        <v>44713</v>
      </c>
      <c r="J937" s="2">
        <v>0.45833333333333331</v>
      </c>
      <c r="K937" t="s">
        <v>32</v>
      </c>
      <c r="L937" t="s">
        <v>27</v>
      </c>
      <c r="M937" t="s">
        <v>22</v>
      </c>
      <c r="O937">
        <v>10</v>
      </c>
      <c r="P937" t="s">
        <v>2262</v>
      </c>
      <c r="Q937" t="s">
        <v>3419</v>
      </c>
      <c r="R937" t="s">
        <v>89</v>
      </c>
      <c r="S937" t="s">
        <v>23</v>
      </c>
    </row>
    <row r="938" spans="1:19" hidden="1" x14ac:dyDescent="0.25">
      <c r="A938">
        <f t="shared" si="50"/>
        <v>936</v>
      </c>
      <c r="B938">
        <f t="shared" si="49"/>
        <v>6</v>
      </c>
      <c r="C938" s="4" t="s">
        <v>2868</v>
      </c>
      <c r="D938" t="s">
        <v>2867</v>
      </c>
      <c r="E938" t="s">
        <v>18</v>
      </c>
      <c r="F938" s="15" t="s">
        <v>2869</v>
      </c>
      <c r="G938" t="s">
        <v>31</v>
      </c>
      <c r="H938" t="s">
        <v>19</v>
      </c>
      <c r="I938" s="1">
        <v>44713</v>
      </c>
      <c r="J938" s="2">
        <v>0.58333333333333337</v>
      </c>
      <c r="K938" t="s">
        <v>32</v>
      </c>
      <c r="L938" t="s">
        <v>21</v>
      </c>
      <c r="M938" t="s">
        <v>22</v>
      </c>
      <c r="O938">
        <v>10</v>
      </c>
      <c r="Q938" t="s">
        <v>3420</v>
      </c>
      <c r="R938" t="s">
        <v>81</v>
      </c>
      <c r="S938" t="s">
        <v>34</v>
      </c>
    </row>
    <row r="939" spans="1:19" hidden="1" x14ac:dyDescent="0.25">
      <c r="A939">
        <f t="shared" si="50"/>
        <v>937</v>
      </c>
      <c r="B939">
        <f t="shared" si="49"/>
        <v>6</v>
      </c>
      <c r="C939" s="4" t="s">
        <v>2871</v>
      </c>
      <c r="D939" t="s">
        <v>2870</v>
      </c>
      <c r="E939" t="s">
        <v>18</v>
      </c>
      <c r="F939" s="15" t="s">
        <v>2872</v>
      </c>
      <c r="G939" t="s">
        <v>66</v>
      </c>
      <c r="H939" t="s">
        <v>19</v>
      </c>
      <c r="I939" s="1">
        <v>44713</v>
      </c>
      <c r="J939" s="2">
        <v>0.58333333333333337</v>
      </c>
      <c r="K939" t="s">
        <v>32</v>
      </c>
      <c r="L939" t="s">
        <v>21</v>
      </c>
      <c r="M939" t="s">
        <v>22</v>
      </c>
      <c r="O939">
        <v>10</v>
      </c>
      <c r="Q939" t="s">
        <v>3421</v>
      </c>
      <c r="R939" t="s">
        <v>729</v>
      </c>
      <c r="S939" t="s">
        <v>34</v>
      </c>
    </row>
    <row r="940" spans="1:19" hidden="1" x14ac:dyDescent="0.25">
      <c r="A940">
        <f t="shared" si="50"/>
        <v>938</v>
      </c>
      <c r="B940">
        <f t="shared" si="49"/>
        <v>6</v>
      </c>
      <c r="C940" s="4" t="s">
        <v>2874</v>
      </c>
      <c r="D940" t="s">
        <v>2873</v>
      </c>
      <c r="E940" t="s">
        <v>18</v>
      </c>
      <c r="F940" s="15" t="s">
        <v>2875</v>
      </c>
      <c r="G940" t="s">
        <v>31</v>
      </c>
      <c r="H940" t="s">
        <v>19</v>
      </c>
      <c r="I940" s="1">
        <v>44713</v>
      </c>
      <c r="J940" s="2">
        <v>0.58333333333333337</v>
      </c>
      <c r="K940" t="s">
        <v>32</v>
      </c>
      <c r="L940" t="s">
        <v>21</v>
      </c>
      <c r="M940" t="s">
        <v>22</v>
      </c>
      <c r="O940">
        <v>9</v>
      </c>
      <c r="Q940" t="s">
        <v>3422</v>
      </c>
      <c r="R940" t="s">
        <v>271</v>
      </c>
      <c r="S940" t="s">
        <v>34</v>
      </c>
    </row>
    <row r="941" spans="1:19" hidden="1" x14ac:dyDescent="0.25">
      <c r="A941">
        <f t="shared" si="50"/>
        <v>939</v>
      </c>
      <c r="B941">
        <f t="shared" si="49"/>
        <v>6</v>
      </c>
      <c r="C941" s="4" t="s">
        <v>2877</v>
      </c>
      <c r="D941" t="s">
        <v>2876</v>
      </c>
      <c r="E941" t="s">
        <v>18</v>
      </c>
      <c r="F941" s="15" t="s">
        <v>2878</v>
      </c>
      <c r="G941" t="s">
        <v>31</v>
      </c>
      <c r="H941" t="s">
        <v>19</v>
      </c>
      <c r="I941" s="1">
        <v>44713</v>
      </c>
      <c r="J941" s="2">
        <v>0.58333333333333337</v>
      </c>
      <c r="K941" t="s">
        <v>32</v>
      </c>
      <c r="L941" t="s">
        <v>21</v>
      </c>
      <c r="M941" t="s">
        <v>22</v>
      </c>
      <c r="O941">
        <v>8</v>
      </c>
      <c r="Q941" t="s">
        <v>3423</v>
      </c>
      <c r="R941" t="s">
        <v>951</v>
      </c>
      <c r="S941" t="s">
        <v>34</v>
      </c>
    </row>
    <row r="942" spans="1:19" hidden="1" x14ac:dyDescent="0.25">
      <c r="A942">
        <f t="shared" si="50"/>
        <v>940</v>
      </c>
      <c r="B942">
        <f t="shared" si="49"/>
        <v>6</v>
      </c>
      <c r="C942" s="4" t="s">
        <v>2847</v>
      </c>
      <c r="D942" t="s">
        <v>2846</v>
      </c>
      <c r="E942" t="s">
        <v>18</v>
      </c>
      <c r="F942" s="15" t="s">
        <v>2848</v>
      </c>
      <c r="G942" t="s">
        <v>31</v>
      </c>
      <c r="H942" t="s">
        <v>19</v>
      </c>
      <c r="I942" s="1">
        <v>44713</v>
      </c>
      <c r="J942" s="2">
        <v>0.625</v>
      </c>
      <c r="K942" t="s">
        <v>20</v>
      </c>
      <c r="L942" t="s">
        <v>21</v>
      </c>
      <c r="M942" t="s">
        <v>22</v>
      </c>
      <c r="R942" t="s">
        <v>2882</v>
      </c>
      <c r="S942" t="s">
        <v>34</v>
      </c>
    </row>
    <row r="943" spans="1:19" hidden="1" x14ac:dyDescent="0.25">
      <c r="A943">
        <f t="shared" si="50"/>
        <v>941</v>
      </c>
      <c r="B943">
        <f t="shared" si="49"/>
        <v>6</v>
      </c>
      <c r="C943" s="4" t="s">
        <v>2880</v>
      </c>
      <c r="D943" t="s">
        <v>2879</v>
      </c>
      <c r="E943" t="s">
        <v>18</v>
      </c>
      <c r="F943" s="15" t="s">
        <v>2881</v>
      </c>
      <c r="G943" t="s">
        <v>26</v>
      </c>
      <c r="H943" t="s">
        <v>19</v>
      </c>
      <c r="I943" s="1">
        <v>44713</v>
      </c>
      <c r="J943" s="2">
        <v>0.625</v>
      </c>
      <c r="K943" t="s">
        <v>32</v>
      </c>
      <c r="L943" t="s">
        <v>27</v>
      </c>
      <c r="M943" t="s">
        <v>22</v>
      </c>
      <c r="O943">
        <v>9</v>
      </c>
      <c r="Q943" t="s">
        <v>3427</v>
      </c>
      <c r="R943" t="s">
        <v>129</v>
      </c>
      <c r="S943" t="s">
        <v>23</v>
      </c>
    </row>
    <row r="944" spans="1:19" hidden="1" x14ac:dyDescent="0.25">
      <c r="A944">
        <f t="shared" si="50"/>
        <v>942</v>
      </c>
      <c r="B944">
        <f t="shared" si="49"/>
        <v>6</v>
      </c>
      <c r="C944" s="4" t="s">
        <v>2884</v>
      </c>
      <c r="D944" t="s">
        <v>2883</v>
      </c>
      <c r="E944" t="s">
        <v>18</v>
      </c>
      <c r="F944" s="15" t="s">
        <v>2885</v>
      </c>
      <c r="G944" t="s">
        <v>304</v>
      </c>
      <c r="H944" t="s">
        <v>19</v>
      </c>
      <c r="I944" s="1">
        <v>44713</v>
      </c>
      <c r="J944" s="2">
        <v>0.625</v>
      </c>
      <c r="K944" t="s">
        <v>32</v>
      </c>
      <c r="L944" t="s">
        <v>27</v>
      </c>
      <c r="M944" t="s">
        <v>22</v>
      </c>
      <c r="O944">
        <v>10</v>
      </c>
      <c r="Q944" t="s">
        <v>3428</v>
      </c>
      <c r="R944" t="s">
        <v>2482</v>
      </c>
      <c r="S944" t="s">
        <v>72</v>
      </c>
    </row>
    <row r="945" spans="1:19" hidden="1" x14ac:dyDescent="0.25">
      <c r="A945">
        <f t="shared" si="50"/>
        <v>943</v>
      </c>
      <c r="B945">
        <f t="shared" si="49"/>
        <v>6</v>
      </c>
      <c r="C945" s="4" t="s">
        <v>2887</v>
      </c>
      <c r="D945" t="s">
        <v>2886</v>
      </c>
      <c r="E945" t="s">
        <v>18</v>
      </c>
      <c r="F945" s="15" t="s">
        <v>2888</v>
      </c>
      <c r="G945" t="s">
        <v>52</v>
      </c>
      <c r="H945" t="s">
        <v>19</v>
      </c>
      <c r="I945" s="1">
        <v>44713</v>
      </c>
      <c r="J945" s="2">
        <v>0.625</v>
      </c>
      <c r="K945" t="s">
        <v>32</v>
      </c>
      <c r="L945" t="s">
        <v>27</v>
      </c>
      <c r="M945" t="s">
        <v>22</v>
      </c>
      <c r="Q945" t="s">
        <v>3429</v>
      </c>
      <c r="R945" t="s">
        <v>54</v>
      </c>
      <c r="S945" t="s">
        <v>34</v>
      </c>
    </row>
    <row r="946" spans="1:19" hidden="1" x14ac:dyDescent="0.25">
      <c r="A946">
        <f t="shared" si="50"/>
        <v>944</v>
      </c>
      <c r="B946">
        <f t="shared" si="49"/>
        <v>6</v>
      </c>
      <c r="C946" s="4" t="s">
        <v>2890</v>
      </c>
      <c r="D946" t="s">
        <v>2889</v>
      </c>
      <c r="E946" t="s">
        <v>18</v>
      </c>
      <c r="F946" s="15" t="s">
        <v>2891</v>
      </c>
      <c r="G946" t="s">
        <v>52</v>
      </c>
      <c r="H946" t="s">
        <v>19</v>
      </c>
      <c r="I946" s="1">
        <v>44713</v>
      </c>
      <c r="J946" s="2">
        <v>0</v>
      </c>
      <c r="K946" t="s">
        <v>20</v>
      </c>
      <c r="L946" t="s">
        <v>21</v>
      </c>
      <c r="M946" t="s">
        <v>47</v>
      </c>
      <c r="P946" t="s">
        <v>74</v>
      </c>
      <c r="R946" t="s">
        <v>549</v>
      </c>
      <c r="S946" t="s">
        <v>34</v>
      </c>
    </row>
    <row r="947" spans="1:19" hidden="1" x14ac:dyDescent="0.25">
      <c r="A947">
        <f t="shared" si="50"/>
        <v>945</v>
      </c>
      <c r="B947">
        <f t="shared" si="49"/>
        <v>6</v>
      </c>
      <c r="C947" s="4" t="s">
        <v>2893</v>
      </c>
      <c r="D947" t="s">
        <v>2892</v>
      </c>
      <c r="E947" t="s">
        <v>18</v>
      </c>
      <c r="F947" s="15" t="s">
        <v>2894</v>
      </c>
      <c r="G947" t="s">
        <v>66</v>
      </c>
      <c r="H947" t="s">
        <v>19</v>
      </c>
      <c r="I947" s="1">
        <v>44713</v>
      </c>
      <c r="J947" s="2">
        <v>0</v>
      </c>
      <c r="K947" t="s">
        <v>20</v>
      </c>
      <c r="L947" t="s">
        <v>21</v>
      </c>
      <c r="M947" t="s">
        <v>47</v>
      </c>
      <c r="P947" t="s">
        <v>74</v>
      </c>
      <c r="R947" t="s">
        <v>2895</v>
      </c>
      <c r="S947" t="s">
        <v>34</v>
      </c>
    </row>
    <row r="948" spans="1:19" hidden="1" x14ac:dyDescent="0.25">
      <c r="A948">
        <f t="shared" si="50"/>
        <v>946</v>
      </c>
      <c r="B948">
        <f t="shared" si="49"/>
        <v>6</v>
      </c>
      <c r="C948" s="4" t="s">
        <v>2896</v>
      </c>
      <c r="D948" t="s">
        <v>2141</v>
      </c>
      <c r="E948" t="s">
        <v>18</v>
      </c>
      <c r="F948" s="15" t="s">
        <v>2143</v>
      </c>
      <c r="G948" t="s">
        <v>31</v>
      </c>
      <c r="H948" t="s">
        <v>19</v>
      </c>
      <c r="I948" s="1">
        <v>44714</v>
      </c>
      <c r="J948" s="2">
        <v>0.375</v>
      </c>
      <c r="K948" t="s">
        <v>20</v>
      </c>
      <c r="L948" t="s">
        <v>27</v>
      </c>
      <c r="M948" t="s">
        <v>717</v>
      </c>
      <c r="R948" t="s">
        <v>81</v>
      </c>
      <c r="S948" t="s">
        <v>34</v>
      </c>
    </row>
    <row r="949" spans="1:19" hidden="1" x14ac:dyDescent="0.25">
      <c r="A949">
        <f t="shared" si="50"/>
        <v>947</v>
      </c>
      <c r="B949">
        <f t="shared" si="49"/>
        <v>6</v>
      </c>
      <c r="C949" s="4" t="s">
        <v>2902</v>
      </c>
      <c r="D949" t="s">
        <v>2633</v>
      </c>
      <c r="E949" t="s">
        <v>18</v>
      </c>
      <c r="F949" s="15" t="s">
        <v>2635</v>
      </c>
      <c r="G949" t="s">
        <v>70</v>
      </c>
      <c r="H949" t="s">
        <v>19</v>
      </c>
      <c r="I949" s="1">
        <v>44714</v>
      </c>
      <c r="J949" s="2">
        <v>0.45833333333333331</v>
      </c>
      <c r="K949" t="s">
        <v>20</v>
      </c>
      <c r="L949" t="s">
        <v>27</v>
      </c>
      <c r="M949" t="s">
        <v>22</v>
      </c>
      <c r="R949" t="s">
        <v>2636</v>
      </c>
      <c r="S949" t="s">
        <v>72</v>
      </c>
    </row>
    <row r="950" spans="1:19" hidden="1" x14ac:dyDescent="0.25">
      <c r="A950">
        <f t="shared" si="50"/>
        <v>948</v>
      </c>
      <c r="B950">
        <f t="shared" si="49"/>
        <v>6</v>
      </c>
      <c r="C950" s="4" t="s">
        <v>2904</v>
      </c>
      <c r="D950" t="s">
        <v>2903</v>
      </c>
      <c r="E950" t="s">
        <v>18</v>
      </c>
      <c r="F950" s="15" t="s">
        <v>2905</v>
      </c>
      <c r="G950" t="s">
        <v>31</v>
      </c>
      <c r="H950" t="s">
        <v>19</v>
      </c>
      <c r="I950" s="1">
        <v>44714</v>
      </c>
      <c r="J950" s="2">
        <v>0.58333333333333337</v>
      </c>
      <c r="K950" t="s">
        <v>32</v>
      </c>
      <c r="L950" t="s">
        <v>21</v>
      </c>
      <c r="M950" t="s">
        <v>22</v>
      </c>
      <c r="O950">
        <v>10</v>
      </c>
      <c r="Q950" t="s">
        <v>3430</v>
      </c>
      <c r="R950" t="s">
        <v>413</v>
      </c>
      <c r="S950" t="s">
        <v>34</v>
      </c>
    </row>
    <row r="951" spans="1:19" hidden="1" x14ac:dyDescent="0.25">
      <c r="A951">
        <f t="shared" si="50"/>
        <v>949</v>
      </c>
      <c r="B951">
        <f t="shared" si="49"/>
        <v>6</v>
      </c>
      <c r="C951" s="4" t="s">
        <v>2907</v>
      </c>
      <c r="D951" t="s">
        <v>2906</v>
      </c>
      <c r="E951" t="s">
        <v>18</v>
      </c>
      <c r="F951" s="15" t="s">
        <v>2908</v>
      </c>
      <c r="G951" t="s">
        <v>66</v>
      </c>
      <c r="H951" t="s">
        <v>19</v>
      </c>
      <c r="I951" s="1">
        <v>44714</v>
      </c>
      <c r="J951" s="2">
        <v>0.625</v>
      </c>
      <c r="K951" t="s">
        <v>32</v>
      </c>
      <c r="L951" t="s">
        <v>27</v>
      </c>
      <c r="M951" t="s">
        <v>717</v>
      </c>
      <c r="O951">
        <v>10</v>
      </c>
      <c r="Q951" t="s">
        <v>3431</v>
      </c>
      <c r="R951" t="s">
        <v>2909</v>
      </c>
      <c r="S951" t="s">
        <v>34</v>
      </c>
    </row>
    <row r="952" spans="1:19" hidden="1" x14ac:dyDescent="0.25">
      <c r="A952">
        <f t="shared" si="50"/>
        <v>950</v>
      </c>
      <c r="B952">
        <f t="shared" si="49"/>
        <v>6</v>
      </c>
      <c r="C952" s="4" t="s">
        <v>2911</v>
      </c>
      <c r="D952" t="s">
        <v>2910</v>
      </c>
      <c r="E952" t="s">
        <v>18</v>
      </c>
      <c r="F952" s="15" t="s">
        <v>2912</v>
      </c>
      <c r="G952" t="s">
        <v>251</v>
      </c>
      <c r="H952" t="s">
        <v>19</v>
      </c>
      <c r="I952" s="1">
        <v>44715</v>
      </c>
      <c r="J952" s="2">
        <v>0.375</v>
      </c>
      <c r="K952" t="s">
        <v>32</v>
      </c>
      <c r="L952" t="s">
        <v>27</v>
      </c>
      <c r="M952" t="s">
        <v>717</v>
      </c>
      <c r="O952">
        <v>10</v>
      </c>
      <c r="Q952" t="s">
        <v>3432</v>
      </c>
      <c r="R952" t="s">
        <v>2913</v>
      </c>
      <c r="S952" t="s">
        <v>86</v>
      </c>
    </row>
    <row r="953" spans="1:19" hidden="1" x14ac:dyDescent="0.25">
      <c r="A953">
        <f t="shared" si="50"/>
        <v>951</v>
      </c>
      <c r="B953">
        <f t="shared" si="49"/>
        <v>6</v>
      </c>
      <c r="C953" s="4" t="s">
        <v>2915</v>
      </c>
      <c r="D953" t="s">
        <v>2914</v>
      </c>
      <c r="E953" t="s">
        <v>18</v>
      </c>
      <c r="F953" s="15" t="s">
        <v>2916</v>
      </c>
      <c r="G953" t="s">
        <v>31</v>
      </c>
      <c r="H953" t="s">
        <v>19</v>
      </c>
      <c r="I953" s="1">
        <v>44715</v>
      </c>
      <c r="J953" s="2">
        <v>0.41666666666666669</v>
      </c>
      <c r="K953" t="s">
        <v>32</v>
      </c>
      <c r="L953" t="s">
        <v>21</v>
      </c>
      <c r="M953" t="s">
        <v>22</v>
      </c>
      <c r="O953">
        <v>10</v>
      </c>
      <c r="Q953" t="s">
        <v>3419</v>
      </c>
      <c r="R953" t="s">
        <v>2917</v>
      </c>
      <c r="S953" t="s">
        <v>34</v>
      </c>
    </row>
    <row r="954" spans="1:19" hidden="1" x14ac:dyDescent="0.25">
      <c r="A954">
        <f t="shared" si="50"/>
        <v>952</v>
      </c>
      <c r="B954">
        <f t="shared" si="49"/>
        <v>6</v>
      </c>
      <c r="C954" s="4" t="s">
        <v>2919</v>
      </c>
      <c r="D954" t="s">
        <v>2918</v>
      </c>
      <c r="E954" t="s">
        <v>18</v>
      </c>
      <c r="F954" s="15" t="s">
        <v>2920</v>
      </c>
      <c r="G954" t="s">
        <v>43</v>
      </c>
      <c r="H954" t="s">
        <v>19</v>
      </c>
      <c r="I954" s="1">
        <v>44715</v>
      </c>
      <c r="J954" s="2">
        <v>0.41666666666666669</v>
      </c>
      <c r="K954" t="s">
        <v>32</v>
      </c>
      <c r="L954" t="s">
        <v>21</v>
      </c>
      <c r="M954" t="s">
        <v>22</v>
      </c>
      <c r="O954">
        <v>10</v>
      </c>
      <c r="Q954" t="s">
        <v>3419</v>
      </c>
      <c r="R954" t="s">
        <v>1642</v>
      </c>
      <c r="S954" t="s">
        <v>23</v>
      </c>
    </row>
    <row r="955" spans="1:19" hidden="1" x14ac:dyDescent="0.25">
      <c r="A955">
        <f t="shared" si="50"/>
        <v>953</v>
      </c>
      <c r="B955">
        <f t="shared" si="49"/>
        <v>6</v>
      </c>
      <c r="C955" s="4" t="s">
        <v>2922</v>
      </c>
      <c r="D955" t="s">
        <v>2921</v>
      </c>
      <c r="E955" t="s">
        <v>18</v>
      </c>
      <c r="F955" s="15" t="s">
        <v>2923</v>
      </c>
      <c r="G955" t="s">
        <v>70</v>
      </c>
      <c r="H955" t="s">
        <v>19</v>
      </c>
      <c r="I955" s="1">
        <v>44715</v>
      </c>
      <c r="J955" s="2">
        <v>0.45833333333333331</v>
      </c>
      <c r="K955" t="s">
        <v>32</v>
      </c>
      <c r="L955" t="s">
        <v>21</v>
      </c>
      <c r="M955" t="s">
        <v>22</v>
      </c>
      <c r="O955">
        <v>9</v>
      </c>
      <c r="Q955" t="s">
        <v>3433</v>
      </c>
      <c r="R955" t="s">
        <v>71</v>
      </c>
      <c r="S955" t="s">
        <v>72</v>
      </c>
    </row>
    <row r="956" spans="1:19" hidden="1" x14ac:dyDescent="0.25">
      <c r="A956">
        <f t="shared" si="50"/>
        <v>954</v>
      </c>
      <c r="B956">
        <f t="shared" si="49"/>
        <v>6</v>
      </c>
      <c r="C956" s="4" t="s">
        <v>2924</v>
      </c>
      <c r="D956" t="s">
        <v>2668</v>
      </c>
      <c r="E956" t="s">
        <v>18</v>
      </c>
      <c r="F956" s="15" t="s">
        <v>2670</v>
      </c>
      <c r="G956" t="s">
        <v>26</v>
      </c>
      <c r="H956" t="s">
        <v>19</v>
      </c>
      <c r="I956" s="1">
        <v>44715</v>
      </c>
      <c r="J956" s="2">
        <v>0.58333333333333337</v>
      </c>
      <c r="K956" t="s">
        <v>20</v>
      </c>
      <c r="L956" t="s">
        <v>21</v>
      </c>
      <c r="M956" t="s">
        <v>22</v>
      </c>
      <c r="R956" t="s">
        <v>129</v>
      </c>
      <c r="S956" t="s">
        <v>23</v>
      </c>
    </row>
    <row r="957" spans="1:19" hidden="1" x14ac:dyDescent="0.25">
      <c r="A957">
        <f t="shared" si="50"/>
        <v>955</v>
      </c>
      <c r="B957">
        <f t="shared" si="49"/>
        <v>6</v>
      </c>
      <c r="C957" s="4" t="s">
        <v>2925</v>
      </c>
      <c r="D957" t="s">
        <v>612</v>
      </c>
      <c r="E957" t="s">
        <v>18</v>
      </c>
      <c r="F957" s="15" t="s">
        <v>1568</v>
      </c>
      <c r="G957" t="s">
        <v>52</v>
      </c>
      <c r="H957" t="s">
        <v>19</v>
      </c>
      <c r="I957" s="1">
        <v>44715</v>
      </c>
      <c r="J957" s="2">
        <v>0.58333333333333337</v>
      </c>
      <c r="K957" t="s">
        <v>20</v>
      </c>
      <c r="L957" t="s">
        <v>21</v>
      </c>
      <c r="M957" t="s">
        <v>22</v>
      </c>
      <c r="R957" t="s">
        <v>614</v>
      </c>
      <c r="S957" t="s">
        <v>34</v>
      </c>
    </row>
    <row r="958" spans="1:19" hidden="1" x14ac:dyDescent="0.25">
      <c r="A958">
        <f t="shared" si="50"/>
        <v>956</v>
      </c>
      <c r="B958">
        <f t="shared" si="49"/>
        <v>6</v>
      </c>
      <c r="C958" s="4" t="s">
        <v>2927</v>
      </c>
      <c r="D958" t="s">
        <v>2926</v>
      </c>
      <c r="E958" t="s">
        <v>18</v>
      </c>
      <c r="F958" s="15" t="s">
        <v>2928</v>
      </c>
      <c r="G958" t="s">
        <v>31</v>
      </c>
      <c r="H958" t="s">
        <v>19</v>
      </c>
      <c r="I958" s="1">
        <v>44715</v>
      </c>
      <c r="J958" s="2">
        <v>0.58333333333333337</v>
      </c>
      <c r="K958" t="s">
        <v>32</v>
      </c>
      <c r="L958" t="s">
        <v>21</v>
      </c>
      <c r="M958" t="s">
        <v>22</v>
      </c>
      <c r="O958">
        <v>9</v>
      </c>
      <c r="Q958" t="s">
        <v>3421</v>
      </c>
      <c r="R958" t="s">
        <v>164</v>
      </c>
      <c r="S958" t="s">
        <v>34</v>
      </c>
    </row>
    <row r="959" spans="1:19" hidden="1" x14ac:dyDescent="0.25">
      <c r="A959">
        <f t="shared" si="50"/>
        <v>957</v>
      </c>
      <c r="B959">
        <f t="shared" si="49"/>
        <v>6</v>
      </c>
      <c r="C959" s="4" t="s">
        <v>2930</v>
      </c>
      <c r="D959" t="s">
        <v>2929</v>
      </c>
      <c r="E959" t="s">
        <v>18</v>
      </c>
      <c r="F959" s="15" t="s">
        <v>2931</v>
      </c>
      <c r="G959" t="s">
        <v>31</v>
      </c>
      <c r="H959" t="s">
        <v>19</v>
      </c>
      <c r="I959" s="1">
        <v>44715</v>
      </c>
      <c r="J959" s="2">
        <v>0.58333333333333337</v>
      </c>
      <c r="K959" t="s">
        <v>32</v>
      </c>
      <c r="L959" t="s">
        <v>21</v>
      </c>
      <c r="M959" t="s">
        <v>22</v>
      </c>
      <c r="O959">
        <v>10</v>
      </c>
      <c r="Q959" t="s">
        <v>3434</v>
      </c>
      <c r="R959" t="s">
        <v>81</v>
      </c>
      <c r="S959" t="s">
        <v>34</v>
      </c>
    </row>
    <row r="960" spans="1:19" hidden="1" x14ac:dyDescent="0.25">
      <c r="A960">
        <f t="shared" si="50"/>
        <v>958</v>
      </c>
      <c r="B960">
        <f t="shared" si="49"/>
        <v>6</v>
      </c>
      <c r="C960" s="4" t="s">
        <v>2933</v>
      </c>
      <c r="D960" t="s">
        <v>2932</v>
      </c>
      <c r="E960" t="s">
        <v>18</v>
      </c>
      <c r="F960" s="15" t="s">
        <v>2934</v>
      </c>
      <c r="G960" t="s">
        <v>31</v>
      </c>
      <c r="H960" t="s">
        <v>19</v>
      </c>
      <c r="I960" s="1">
        <v>44715</v>
      </c>
      <c r="J960" s="2">
        <v>0.58333333333333337</v>
      </c>
      <c r="K960" t="s">
        <v>32</v>
      </c>
      <c r="L960" t="s">
        <v>21</v>
      </c>
      <c r="M960" t="s">
        <v>22</v>
      </c>
      <c r="O960">
        <v>10</v>
      </c>
      <c r="Q960" t="s">
        <v>3418</v>
      </c>
      <c r="R960" t="s">
        <v>951</v>
      </c>
      <c r="S960" t="s">
        <v>34</v>
      </c>
    </row>
    <row r="961" spans="1:19" hidden="1" x14ac:dyDescent="0.25">
      <c r="A961">
        <f t="shared" si="50"/>
        <v>959</v>
      </c>
      <c r="B961">
        <f t="shared" si="49"/>
        <v>6</v>
      </c>
      <c r="C961" s="4" t="s">
        <v>2936</v>
      </c>
      <c r="D961" t="s">
        <v>2935</v>
      </c>
      <c r="E961" t="s">
        <v>18</v>
      </c>
      <c r="F961" s="15" t="s">
        <v>2937</v>
      </c>
      <c r="G961" t="s">
        <v>31</v>
      </c>
      <c r="H961" t="s">
        <v>19</v>
      </c>
      <c r="I961" s="1">
        <v>44715</v>
      </c>
      <c r="J961" s="2">
        <v>0.625</v>
      </c>
      <c r="K961" t="s">
        <v>32</v>
      </c>
      <c r="L961" t="s">
        <v>27</v>
      </c>
      <c r="M961" t="s">
        <v>717</v>
      </c>
      <c r="O961">
        <v>10</v>
      </c>
      <c r="Q961" t="s">
        <v>3435</v>
      </c>
      <c r="R961" t="s">
        <v>175</v>
      </c>
      <c r="S961" t="s">
        <v>34</v>
      </c>
    </row>
    <row r="962" spans="1:19" hidden="1" x14ac:dyDescent="0.25">
      <c r="A962">
        <f t="shared" si="50"/>
        <v>960</v>
      </c>
      <c r="B962">
        <f t="shared" si="49"/>
        <v>6</v>
      </c>
      <c r="C962" s="4" t="s">
        <v>2939</v>
      </c>
      <c r="D962" t="s">
        <v>2938</v>
      </c>
      <c r="E962" t="s">
        <v>18</v>
      </c>
      <c r="F962" s="15" t="s">
        <v>2940</v>
      </c>
      <c r="G962" t="s">
        <v>70</v>
      </c>
      <c r="H962" t="s">
        <v>19</v>
      </c>
      <c r="I962" s="1">
        <v>44715</v>
      </c>
      <c r="J962" s="2">
        <v>0.625</v>
      </c>
      <c r="K962" t="s">
        <v>32</v>
      </c>
      <c r="L962" t="s">
        <v>27</v>
      </c>
      <c r="M962" t="s">
        <v>717</v>
      </c>
      <c r="O962">
        <v>10</v>
      </c>
      <c r="Q962" t="s">
        <v>3436</v>
      </c>
      <c r="R962" t="s">
        <v>71</v>
      </c>
      <c r="S962" t="s">
        <v>72</v>
      </c>
    </row>
    <row r="963" spans="1:19" hidden="1" x14ac:dyDescent="0.25">
      <c r="A963">
        <f t="shared" si="50"/>
        <v>961</v>
      </c>
      <c r="B963">
        <f t="shared" si="49"/>
        <v>6</v>
      </c>
      <c r="C963" s="4" t="s">
        <v>2942</v>
      </c>
      <c r="D963" t="s">
        <v>2941</v>
      </c>
      <c r="E963" t="s">
        <v>18</v>
      </c>
      <c r="F963" s="15" t="s">
        <v>2943</v>
      </c>
      <c r="G963" t="s">
        <v>31</v>
      </c>
      <c r="H963" t="s">
        <v>19</v>
      </c>
      <c r="I963" s="1">
        <v>44715</v>
      </c>
      <c r="J963" s="2">
        <v>0.625</v>
      </c>
      <c r="K963" t="s">
        <v>32</v>
      </c>
      <c r="L963" t="s">
        <v>27</v>
      </c>
      <c r="M963" t="s">
        <v>717</v>
      </c>
      <c r="O963">
        <v>10</v>
      </c>
      <c r="Q963" t="s">
        <v>3437</v>
      </c>
      <c r="R963" t="s">
        <v>33</v>
      </c>
      <c r="S963" t="s">
        <v>34</v>
      </c>
    </row>
    <row r="964" spans="1:19" hidden="1" x14ac:dyDescent="0.25">
      <c r="A964">
        <f t="shared" si="50"/>
        <v>962</v>
      </c>
      <c r="B964">
        <f t="shared" si="49"/>
        <v>6</v>
      </c>
      <c r="C964" s="4" t="s">
        <v>2944</v>
      </c>
      <c r="D964" t="s">
        <v>1056</v>
      </c>
      <c r="E964" t="s">
        <v>18</v>
      </c>
      <c r="F964" s="15" t="s">
        <v>1058</v>
      </c>
      <c r="G964" t="s">
        <v>116</v>
      </c>
      <c r="H964" t="s">
        <v>19</v>
      </c>
      <c r="I964" s="1">
        <v>44715</v>
      </c>
      <c r="J964" s="2">
        <v>0.625</v>
      </c>
      <c r="K964" t="s">
        <v>32</v>
      </c>
      <c r="L964" t="s">
        <v>27</v>
      </c>
      <c r="M964" t="s">
        <v>717</v>
      </c>
      <c r="O964">
        <v>10</v>
      </c>
      <c r="Q964" t="s">
        <v>3421</v>
      </c>
      <c r="R964" t="s">
        <v>117</v>
      </c>
      <c r="S964" t="s">
        <v>34</v>
      </c>
    </row>
    <row r="965" spans="1:19" hidden="1" x14ac:dyDescent="0.25">
      <c r="A965">
        <f t="shared" si="50"/>
        <v>963</v>
      </c>
      <c r="B965">
        <f t="shared" si="49"/>
        <v>6</v>
      </c>
      <c r="C965" s="4" t="s">
        <v>2946</v>
      </c>
      <c r="D965" t="s">
        <v>2945</v>
      </c>
      <c r="E965" t="s">
        <v>18</v>
      </c>
      <c r="F965" s="15" t="s">
        <v>2947</v>
      </c>
      <c r="G965" t="s">
        <v>31</v>
      </c>
      <c r="H965" t="s">
        <v>19</v>
      </c>
      <c r="I965" s="1">
        <v>44715</v>
      </c>
      <c r="J965" s="2">
        <v>0.66666666666666663</v>
      </c>
      <c r="K965" t="s">
        <v>32</v>
      </c>
      <c r="L965" t="s">
        <v>21</v>
      </c>
      <c r="M965" t="s">
        <v>22</v>
      </c>
      <c r="O965">
        <v>10</v>
      </c>
      <c r="Q965" t="s">
        <v>3438</v>
      </c>
      <c r="R965" t="s">
        <v>951</v>
      </c>
      <c r="S965" t="s">
        <v>34</v>
      </c>
    </row>
    <row r="966" spans="1:19" hidden="1" x14ac:dyDescent="0.25">
      <c r="A966">
        <f t="shared" si="50"/>
        <v>964</v>
      </c>
      <c r="B966">
        <f t="shared" si="49"/>
        <v>6</v>
      </c>
      <c r="C966" s="4" t="s">
        <v>2948</v>
      </c>
      <c r="D966" t="s">
        <v>2950</v>
      </c>
      <c r="E966" t="s">
        <v>18</v>
      </c>
      <c r="F966" s="15" t="s">
        <v>2949</v>
      </c>
      <c r="G966" t="s">
        <v>84</v>
      </c>
      <c r="H966" t="s">
        <v>19</v>
      </c>
      <c r="I966" s="1">
        <v>44715</v>
      </c>
      <c r="J966" s="2">
        <v>0</v>
      </c>
      <c r="K966" t="s">
        <v>32</v>
      </c>
      <c r="L966" t="s">
        <v>21</v>
      </c>
      <c r="M966" t="s">
        <v>47</v>
      </c>
      <c r="P966" t="s">
        <v>139</v>
      </c>
      <c r="R966" t="s">
        <v>554</v>
      </c>
      <c r="S966" t="s">
        <v>86</v>
      </c>
    </row>
    <row r="967" spans="1:19" hidden="1" x14ac:dyDescent="0.25">
      <c r="A967">
        <f t="shared" si="50"/>
        <v>965</v>
      </c>
      <c r="B967">
        <f t="shared" si="49"/>
        <v>6</v>
      </c>
      <c r="C967" s="4" t="s">
        <v>2952</v>
      </c>
      <c r="D967" t="s">
        <v>2951</v>
      </c>
      <c r="E967" t="s">
        <v>18</v>
      </c>
      <c r="F967" s="15" t="s">
        <v>2953</v>
      </c>
      <c r="G967" t="s">
        <v>66</v>
      </c>
      <c r="H967" t="s">
        <v>19</v>
      </c>
      <c r="I967" s="1">
        <v>44718</v>
      </c>
      <c r="J967" s="2">
        <v>0.41666666666666669</v>
      </c>
      <c r="K967" t="s">
        <v>32</v>
      </c>
      <c r="L967" t="s">
        <v>21</v>
      </c>
      <c r="M967" t="s">
        <v>22</v>
      </c>
      <c r="O967">
        <v>9</v>
      </c>
      <c r="Q967" t="s">
        <v>2898</v>
      </c>
      <c r="R967" t="s">
        <v>356</v>
      </c>
      <c r="S967" t="s">
        <v>34</v>
      </c>
    </row>
    <row r="968" spans="1:19" hidden="1" x14ac:dyDescent="0.25">
      <c r="A968">
        <f t="shared" ref="A968:A999" si="51">ROW(966:2935)</f>
        <v>966</v>
      </c>
      <c r="B968">
        <f t="shared" ref="B968:B1012" si="52">MONTH(I968)</f>
        <v>6</v>
      </c>
      <c r="C968" s="4" t="s">
        <v>2955</v>
      </c>
      <c r="D968" t="s">
        <v>2954</v>
      </c>
      <c r="E968" t="s">
        <v>18</v>
      </c>
      <c r="F968" s="15" t="s">
        <v>2956</v>
      </c>
      <c r="G968" t="s">
        <v>92</v>
      </c>
      <c r="H968" t="s">
        <v>19</v>
      </c>
      <c r="I968" s="1">
        <v>44718</v>
      </c>
      <c r="J968" s="2">
        <v>0.41666666666666669</v>
      </c>
      <c r="K968" t="s">
        <v>32</v>
      </c>
      <c r="L968" t="s">
        <v>21</v>
      </c>
      <c r="M968" t="s">
        <v>22</v>
      </c>
      <c r="O968">
        <v>10</v>
      </c>
      <c r="Q968" t="s">
        <v>3422</v>
      </c>
      <c r="R968" t="s">
        <v>2558</v>
      </c>
      <c r="S968" t="s">
        <v>23</v>
      </c>
    </row>
    <row r="969" spans="1:19" hidden="1" x14ac:dyDescent="0.25">
      <c r="A969">
        <f t="shared" si="51"/>
        <v>967</v>
      </c>
      <c r="B969">
        <f t="shared" si="52"/>
        <v>6</v>
      </c>
      <c r="C969" s="4" t="s">
        <v>2958</v>
      </c>
      <c r="D969" t="s">
        <v>2957</v>
      </c>
      <c r="E969" t="s">
        <v>18</v>
      </c>
      <c r="F969" s="15" t="s">
        <v>2959</v>
      </c>
      <c r="G969" t="s">
        <v>66</v>
      </c>
      <c r="H969" t="s">
        <v>19</v>
      </c>
      <c r="I969" s="1">
        <v>44718</v>
      </c>
      <c r="J969" s="2">
        <v>0.41666666666666669</v>
      </c>
      <c r="K969" t="s">
        <v>32</v>
      </c>
      <c r="L969" t="s">
        <v>21</v>
      </c>
      <c r="M969" t="s">
        <v>22</v>
      </c>
      <c r="O969">
        <v>10</v>
      </c>
      <c r="Q969" t="s">
        <v>3438</v>
      </c>
      <c r="R969" t="s">
        <v>356</v>
      </c>
      <c r="S969" t="s">
        <v>34</v>
      </c>
    </row>
    <row r="970" spans="1:19" hidden="1" x14ac:dyDescent="0.25">
      <c r="A970">
        <f t="shared" si="51"/>
        <v>968</v>
      </c>
      <c r="B970">
        <f t="shared" si="52"/>
        <v>6</v>
      </c>
      <c r="C970" s="4" t="s">
        <v>2960</v>
      </c>
      <c r="D970" t="s">
        <v>2528</v>
      </c>
      <c r="E970" t="s">
        <v>18</v>
      </c>
      <c r="F970" s="15" t="s">
        <v>2530</v>
      </c>
      <c r="G970" t="s">
        <v>92</v>
      </c>
      <c r="H970" t="s">
        <v>19</v>
      </c>
      <c r="I970" s="1">
        <v>44718</v>
      </c>
      <c r="J970" s="2">
        <v>0.45833333333333331</v>
      </c>
      <c r="K970" t="s">
        <v>20</v>
      </c>
      <c r="L970" t="s">
        <v>27</v>
      </c>
      <c r="M970" t="s">
        <v>717</v>
      </c>
      <c r="P970" t="s">
        <v>2262</v>
      </c>
      <c r="R970" t="s">
        <v>2647</v>
      </c>
      <c r="S970" t="s">
        <v>23</v>
      </c>
    </row>
    <row r="971" spans="1:19" hidden="1" x14ac:dyDescent="0.25">
      <c r="A971">
        <f t="shared" si="51"/>
        <v>969</v>
      </c>
      <c r="B971">
        <f t="shared" si="52"/>
        <v>6</v>
      </c>
      <c r="C971" s="4" t="s">
        <v>2962</v>
      </c>
      <c r="D971" t="s">
        <v>2961</v>
      </c>
      <c r="E971" t="s">
        <v>18</v>
      </c>
      <c r="F971" s="15" t="s">
        <v>2963</v>
      </c>
      <c r="G971" t="s">
        <v>66</v>
      </c>
      <c r="H971" t="s">
        <v>19</v>
      </c>
      <c r="I971" s="1">
        <v>44718</v>
      </c>
      <c r="J971" s="2">
        <v>0.45833333333333331</v>
      </c>
      <c r="K971" t="s">
        <v>32</v>
      </c>
      <c r="L971" t="s">
        <v>27</v>
      </c>
      <c r="M971" t="s">
        <v>717</v>
      </c>
      <c r="O971">
        <v>10</v>
      </c>
      <c r="P971" t="s">
        <v>2262</v>
      </c>
      <c r="Q971" t="s">
        <v>3418</v>
      </c>
      <c r="R971" t="s">
        <v>2964</v>
      </c>
      <c r="S971" t="s">
        <v>34</v>
      </c>
    </row>
    <row r="972" spans="1:19" hidden="1" x14ac:dyDescent="0.25">
      <c r="A972">
        <f t="shared" si="51"/>
        <v>970</v>
      </c>
      <c r="B972">
        <f t="shared" si="52"/>
        <v>6</v>
      </c>
      <c r="C972" s="4" t="s">
        <v>2966</v>
      </c>
      <c r="D972" t="s">
        <v>2965</v>
      </c>
      <c r="E972" t="s">
        <v>18</v>
      </c>
      <c r="F972" s="15" t="s">
        <v>2967</v>
      </c>
      <c r="G972" t="s">
        <v>31</v>
      </c>
      <c r="H972" t="s">
        <v>19</v>
      </c>
      <c r="I972" s="1">
        <v>44718</v>
      </c>
      <c r="J972" s="2">
        <v>0.58333333333333337</v>
      </c>
      <c r="K972" t="s">
        <v>32</v>
      </c>
      <c r="L972" t="s">
        <v>21</v>
      </c>
      <c r="M972" t="s">
        <v>22</v>
      </c>
      <c r="R972" t="s">
        <v>951</v>
      </c>
      <c r="S972" t="s">
        <v>34</v>
      </c>
    </row>
    <row r="973" spans="1:19" hidden="1" x14ac:dyDescent="0.25">
      <c r="A973">
        <f t="shared" si="51"/>
        <v>971</v>
      </c>
      <c r="B973">
        <f t="shared" si="52"/>
        <v>6</v>
      </c>
      <c r="C973" s="4" t="s">
        <v>2969</v>
      </c>
      <c r="D973" t="s">
        <v>2968</v>
      </c>
      <c r="E973" t="s">
        <v>18</v>
      </c>
      <c r="F973" s="15" t="s">
        <v>2970</v>
      </c>
      <c r="G973" t="s">
        <v>31</v>
      </c>
      <c r="H973" t="s">
        <v>19</v>
      </c>
      <c r="I973" s="1">
        <v>44718</v>
      </c>
      <c r="J973" s="2">
        <v>0.625</v>
      </c>
      <c r="K973" t="s">
        <v>32</v>
      </c>
      <c r="L973" t="s">
        <v>27</v>
      </c>
      <c r="M973" t="s">
        <v>717</v>
      </c>
      <c r="O973">
        <v>10</v>
      </c>
      <c r="Q973" t="s">
        <v>10</v>
      </c>
      <c r="R973" t="s">
        <v>279</v>
      </c>
      <c r="S973" t="s">
        <v>34</v>
      </c>
    </row>
    <row r="974" spans="1:19" hidden="1" x14ac:dyDescent="0.25">
      <c r="A974">
        <f t="shared" si="51"/>
        <v>972</v>
      </c>
      <c r="B974">
        <f t="shared" si="52"/>
        <v>6</v>
      </c>
      <c r="C974" s="4" t="s">
        <v>2972</v>
      </c>
      <c r="D974" t="s">
        <v>2971</v>
      </c>
      <c r="E974" t="s">
        <v>18</v>
      </c>
      <c r="F974" s="15" t="s">
        <v>2973</v>
      </c>
      <c r="G974" t="s">
        <v>52</v>
      </c>
      <c r="H974" t="s">
        <v>19</v>
      </c>
      <c r="I974" s="1">
        <v>44718</v>
      </c>
      <c r="J974" s="2">
        <v>0.625</v>
      </c>
      <c r="K974" t="s">
        <v>32</v>
      </c>
      <c r="L974" t="s">
        <v>27</v>
      </c>
      <c r="M974" t="s">
        <v>717</v>
      </c>
      <c r="O974">
        <v>8</v>
      </c>
      <c r="Q974" t="s">
        <v>3423</v>
      </c>
      <c r="R974" t="s">
        <v>54</v>
      </c>
      <c r="S974" t="s">
        <v>34</v>
      </c>
    </row>
    <row r="975" spans="1:19" hidden="1" x14ac:dyDescent="0.25">
      <c r="A975">
        <f t="shared" si="51"/>
        <v>973</v>
      </c>
      <c r="B975">
        <f t="shared" si="52"/>
        <v>6</v>
      </c>
      <c r="C975" s="4" t="s">
        <v>2975</v>
      </c>
      <c r="D975" t="s">
        <v>2974</v>
      </c>
      <c r="E975" t="s">
        <v>18</v>
      </c>
      <c r="F975" s="15" t="s">
        <v>2976</v>
      </c>
      <c r="G975" t="s">
        <v>31</v>
      </c>
      <c r="H975" t="s">
        <v>19</v>
      </c>
      <c r="I975" s="1">
        <v>44718</v>
      </c>
      <c r="J975" s="2">
        <v>0.625</v>
      </c>
      <c r="K975" t="s">
        <v>32</v>
      </c>
      <c r="L975" t="s">
        <v>27</v>
      </c>
      <c r="M975" t="s">
        <v>717</v>
      </c>
      <c r="O975">
        <v>10</v>
      </c>
      <c r="Q975" t="s">
        <v>10</v>
      </c>
      <c r="R975" t="s">
        <v>413</v>
      </c>
      <c r="S975" t="s">
        <v>34</v>
      </c>
    </row>
    <row r="976" spans="1:19" hidden="1" x14ac:dyDescent="0.25">
      <c r="A976">
        <f t="shared" si="51"/>
        <v>974</v>
      </c>
      <c r="B976">
        <f t="shared" si="52"/>
        <v>6</v>
      </c>
      <c r="C976" s="4" t="s">
        <v>2978</v>
      </c>
      <c r="D976" t="s">
        <v>2977</v>
      </c>
      <c r="E976" t="s">
        <v>18</v>
      </c>
      <c r="F976" s="15" t="s">
        <v>2979</v>
      </c>
      <c r="G976" t="s">
        <v>84</v>
      </c>
      <c r="H976" t="s">
        <v>19</v>
      </c>
      <c r="I976" s="1">
        <v>44718</v>
      </c>
      <c r="J976" s="2">
        <v>0.625</v>
      </c>
      <c r="K976" t="s">
        <v>32</v>
      </c>
      <c r="L976" t="s">
        <v>27</v>
      </c>
      <c r="M976" t="s">
        <v>717</v>
      </c>
      <c r="O976">
        <v>10</v>
      </c>
      <c r="Q976" t="s">
        <v>3422</v>
      </c>
      <c r="R976" t="s">
        <v>2697</v>
      </c>
      <c r="S976" t="s">
        <v>86</v>
      </c>
    </row>
    <row r="977" spans="1:19" hidden="1" x14ac:dyDescent="0.25">
      <c r="A977">
        <f t="shared" si="51"/>
        <v>975</v>
      </c>
      <c r="B977">
        <f t="shared" si="52"/>
        <v>6</v>
      </c>
      <c r="C977" s="4" t="s">
        <v>2980</v>
      </c>
      <c r="D977" t="s">
        <v>2420</v>
      </c>
      <c r="E977" t="s">
        <v>18</v>
      </c>
      <c r="F977" s="15" t="s">
        <v>2422</v>
      </c>
      <c r="G977" t="s">
        <v>31</v>
      </c>
      <c r="H977" t="s">
        <v>19</v>
      </c>
      <c r="I977" s="1">
        <v>44718</v>
      </c>
      <c r="J977" s="2">
        <v>0</v>
      </c>
      <c r="K977" t="s">
        <v>32</v>
      </c>
      <c r="L977" t="s">
        <v>21</v>
      </c>
      <c r="M977" t="s">
        <v>47</v>
      </c>
      <c r="P977" t="s">
        <v>139</v>
      </c>
      <c r="R977" t="s">
        <v>81</v>
      </c>
      <c r="S977" t="s">
        <v>34</v>
      </c>
    </row>
    <row r="978" spans="1:19" hidden="1" x14ac:dyDescent="0.25">
      <c r="A978">
        <f t="shared" si="51"/>
        <v>976</v>
      </c>
      <c r="B978">
        <f t="shared" si="52"/>
        <v>6</v>
      </c>
      <c r="C978" s="4" t="s">
        <v>2982</v>
      </c>
      <c r="D978" t="s">
        <v>2981</v>
      </c>
      <c r="E978" t="s">
        <v>18</v>
      </c>
      <c r="F978" s="15" t="s">
        <v>2983</v>
      </c>
      <c r="G978" t="s">
        <v>31</v>
      </c>
      <c r="H978" t="s">
        <v>19</v>
      </c>
      <c r="I978" s="1">
        <v>44719</v>
      </c>
      <c r="J978" s="2">
        <v>0.58333333333333337</v>
      </c>
      <c r="K978" t="s">
        <v>32</v>
      </c>
      <c r="L978" t="s">
        <v>21</v>
      </c>
      <c r="M978" t="s">
        <v>22</v>
      </c>
      <c r="O978">
        <v>10</v>
      </c>
      <c r="Q978" t="s">
        <v>3435</v>
      </c>
      <c r="R978" t="s">
        <v>2037</v>
      </c>
      <c r="S978" t="s">
        <v>34</v>
      </c>
    </row>
    <row r="979" spans="1:19" hidden="1" x14ac:dyDescent="0.25">
      <c r="A979">
        <f t="shared" si="51"/>
        <v>977</v>
      </c>
      <c r="B979">
        <f t="shared" si="52"/>
        <v>6</v>
      </c>
      <c r="C979" s="4" t="s">
        <v>2984</v>
      </c>
      <c r="D979" t="s">
        <v>1527</v>
      </c>
      <c r="E979" t="s">
        <v>18</v>
      </c>
      <c r="F979" s="15" t="s">
        <v>1529</v>
      </c>
      <c r="G979" t="s">
        <v>43</v>
      </c>
      <c r="H979" t="s">
        <v>19</v>
      </c>
      <c r="I979" s="1">
        <v>44719</v>
      </c>
      <c r="J979" s="2">
        <v>0.66666666666666663</v>
      </c>
      <c r="K979" t="s">
        <v>20</v>
      </c>
      <c r="L979" t="s">
        <v>21</v>
      </c>
      <c r="M979" t="s">
        <v>717</v>
      </c>
      <c r="R979" t="s">
        <v>2316</v>
      </c>
      <c r="S979" t="s">
        <v>23</v>
      </c>
    </row>
    <row r="980" spans="1:19" hidden="1" x14ac:dyDescent="0.25">
      <c r="A980">
        <f t="shared" si="51"/>
        <v>978</v>
      </c>
      <c r="B980">
        <f t="shared" si="52"/>
        <v>6</v>
      </c>
      <c r="C980" s="4" t="s">
        <v>2986</v>
      </c>
      <c r="D980" t="s">
        <v>2985</v>
      </c>
      <c r="E980" t="s">
        <v>18</v>
      </c>
      <c r="F980" s="15" t="s">
        <v>2987</v>
      </c>
      <c r="G980" t="s">
        <v>31</v>
      </c>
      <c r="H980" t="s">
        <v>19</v>
      </c>
      <c r="I980" s="1">
        <v>44719</v>
      </c>
      <c r="J980" s="2">
        <v>0.66666666666666663</v>
      </c>
      <c r="K980" t="s">
        <v>32</v>
      </c>
      <c r="L980" t="s">
        <v>21</v>
      </c>
      <c r="M980" t="s">
        <v>717</v>
      </c>
      <c r="O980">
        <v>10</v>
      </c>
      <c r="Q980" t="s">
        <v>3423</v>
      </c>
      <c r="R980" t="s">
        <v>914</v>
      </c>
      <c r="S980" t="s">
        <v>34</v>
      </c>
    </row>
    <row r="981" spans="1:19" hidden="1" x14ac:dyDescent="0.25">
      <c r="A981">
        <f t="shared" si="51"/>
        <v>979</v>
      </c>
      <c r="B981">
        <f t="shared" si="52"/>
        <v>6</v>
      </c>
      <c r="C981" s="4" t="s">
        <v>2989</v>
      </c>
      <c r="D981" t="s">
        <v>2988</v>
      </c>
      <c r="E981" t="s">
        <v>18</v>
      </c>
      <c r="F981" s="15" t="s">
        <v>2990</v>
      </c>
      <c r="G981" t="s">
        <v>66</v>
      </c>
      <c r="H981" t="s">
        <v>19</v>
      </c>
      <c r="I981" s="1">
        <v>44719</v>
      </c>
      <c r="J981" s="2">
        <v>0.66666666666666663</v>
      </c>
      <c r="K981" t="s">
        <v>32</v>
      </c>
      <c r="L981" t="s">
        <v>21</v>
      </c>
      <c r="M981" t="s">
        <v>717</v>
      </c>
      <c r="O981">
        <v>10</v>
      </c>
      <c r="Q981" t="s">
        <v>3439</v>
      </c>
      <c r="R981" t="s">
        <v>356</v>
      </c>
      <c r="S981" t="s">
        <v>34</v>
      </c>
    </row>
    <row r="982" spans="1:19" hidden="1" x14ac:dyDescent="0.25">
      <c r="A982">
        <f t="shared" si="51"/>
        <v>980</v>
      </c>
      <c r="B982">
        <f t="shared" si="52"/>
        <v>6</v>
      </c>
      <c r="C982" s="4" t="s">
        <v>2992</v>
      </c>
      <c r="D982" t="s">
        <v>2991</v>
      </c>
      <c r="E982" t="s">
        <v>18</v>
      </c>
      <c r="F982" s="15" t="s">
        <v>2993</v>
      </c>
      <c r="G982" t="s">
        <v>31</v>
      </c>
      <c r="H982" t="s">
        <v>19</v>
      </c>
      <c r="I982" s="1">
        <v>44720</v>
      </c>
      <c r="J982" s="2">
        <v>0.45833333333333331</v>
      </c>
      <c r="K982" t="s">
        <v>20</v>
      </c>
      <c r="L982" t="s">
        <v>27</v>
      </c>
      <c r="M982" t="s">
        <v>717</v>
      </c>
      <c r="R982" t="s">
        <v>413</v>
      </c>
      <c r="S982" t="s">
        <v>34</v>
      </c>
    </row>
    <row r="983" spans="1:19" hidden="1" x14ac:dyDescent="0.25">
      <c r="A983">
        <f t="shared" si="51"/>
        <v>981</v>
      </c>
      <c r="B983">
        <f t="shared" si="52"/>
        <v>6</v>
      </c>
      <c r="C983" s="4" t="s">
        <v>2994</v>
      </c>
      <c r="D983" t="s">
        <v>1250</v>
      </c>
      <c r="E983" t="s">
        <v>18</v>
      </c>
      <c r="F983" s="15" t="s">
        <v>1252</v>
      </c>
      <c r="G983" t="s">
        <v>343</v>
      </c>
      <c r="H983" t="s">
        <v>19</v>
      </c>
      <c r="I983" s="1">
        <v>44720</v>
      </c>
      <c r="J983" s="2">
        <v>0.45833333333333331</v>
      </c>
      <c r="K983" t="s">
        <v>20</v>
      </c>
      <c r="L983" t="s">
        <v>27</v>
      </c>
      <c r="M983" t="s">
        <v>717</v>
      </c>
      <c r="R983" t="s">
        <v>1770</v>
      </c>
      <c r="S983" t="s">
        <v>34</v>
      </c>
    </row>
    <row r="984" spans="1:19" hidden="1" x14ac:dyDescent="0.25">
      <c r="A984">
        <f t="shared" si="51"/>
        <v>982</v>
      </c>
      <c r="B984">
        <f t="shared" si="52"/>
        <v>6</v>
      </c>
      <c r="C984" s="4" t="s">
        <v>2996</v>
      </c>
      <c r="D984" t="s">
        <v>2995</v>
      </c>
      <c r="E984" t="s">
        <v>18</v>
      </c>
      <c r="F984" s="15" t="s">
        <v>2997</v>
      </c>
      <c r="G984" t="s">
        <v>31</v>
      </c>
      <c r="H984" t="s">
        <v>19</v>
      </c>
      <c r="I984" s="1">
        <v>44720</v>
      </c>
      <c r="J984" s="2">
        <v>0.58333333333333337</v>
      </c>
      <c r="K984" t="s">
        <v>32</v>
      </c>
      <c r="L984" t="s">
        <v>21</v>
      </c>
      <c r="M984" t="s">
        <v>22</v>
      </c>
      <c r="O984">
        <v>10</v>
      </c>
      <c r="Q984" t="s">
        <v>3438</v>
      </c>
      <c r="R984" t="s">
        <v>2037</v>
      </c>
      <c r="S984" t="s">
        <v>34</v>
      </c>
    </row>
    <row r="985" spans="1:19" hidden="1" x14ac:dyDescent="0.25">
      <c r="A985">
        <f t="shared" si="51"/>
        <v>983</v>
      </c>
      <c r="B985">
        <f t="shared" si="52"/>
        <v>6</v>
      </c>
      <c r="C985" s="4" t="s">
        <v>2999</v>
      </c>
      <c r="D985" t="s">
        <v>2998</v>
      </c>
      <c r="E985" t="s">
        <v>18</v>
      </c>
      <c r="F985" s="15" t="s">
        <v>3000</v>
      </c>
      <c r="G985" t="s">
        <v>31</v>
      </c>
      <c r="H985" t="s">
        <v>19</v>
      </c>
      <c r="I985" s="1">
        <v>44720</v>
      </c>
      <c r="J985" s="2">
        <v>0.58333333333333337</v>
      </c>
      <c r="K985" t="s">
        <v>32</v>
      </c>
      <c r="L985" t="s">
        <v>21</v>
      </c>
      <c r="M985" t="s">
        <v>22</v>
      </c>
      <c r="O985">
        <v>10</v>
      </c>
      <c r="Q985" t="s">
        <v>3435</v>
      </c>
      <c r="R985" t="s">
        <v>81</v>
      </c>
      <c r="S985" t="s">
        <v>34</v>
      </c>
    </row>
    <row r="986" spans="1:19" hidden="1" x14ac:dyDescent="0.25">
      <c r="A986">
        <f t="shared" si="51"/>
        <v>984</v>
      </c>
      <c r="B986">
        <f t="shared" si="52"/>
        <v>6</v>
      </c>
      <c r="C986" s="4" t="s">
        <v>3002</v>
      </c>
      <c r="D986" t="s">
        <v>3001</v>
      </c>
      <c r="E986" t="s">
        <v>18</v>
      </c>
      <c r="F986" s="15" t="s">
        <v>3003</v>
      </c>
      <c r="G986" t="s">
        <v>31</v>
      </c>
      <c r="H986" t="s">
        <v>19</v>
      </c>
      <c r="I986" s="1">
        <v>44720</v>
      </c>
      <c r="J986" s="2">
        <v>0.625</v>
      </c>
      <c r="K986" t="s">
        <v>32</v>
      </c>
      <c r="L986" t="s">
        <v>27</v>
      </c>
      <c r="M986" t="s">
        <v>717</v>
      </c>
      <c r="O986">
        <v>10</v>
      </c>
      <c r="Q986" t="s">
        <v>3423</v>
      </c>
      <c r="R986" t="s">
        <v>81</v>
      </c>
      <c r="S986" t="s">
        <v>34</v>
      </c>
    </row>
    <row r="987" spans="1:19" hidden="1" x14ac:dyDescent="0.25">
      <c r="A987">
        <f t="shared" si="51"/>
        <v>985</v>
      </c>
      <c r="B987">
        <f t="shared" si="52"/>
        <v>6</v>
      </c>
      <c r="C987" s="4" t="s">
        <v>3005</v>
      </c>
      <c r="D987" t="s">
        <v>3004</v>
      </c>
      <c r="E987" t="s">
        <v>18</v>
      </c>
      <c r="F987" s="15" t="s">
        <v>3006</v>
      </c>
      <c r="G987" t="s">
        <v>26</v>
      </c>
      <c r="H987" t="s">
        <v>19</v>
      </c>
      <c r="I987" s="1">
        <v>44720</v>
      </c>
      <c r="J987" s="2">
        <v>0.66666666666666663</v>
      </c>
      <c r="K987" t="s">
        <v>32</v>
      </c>
      <c r="L987" t="s">
        <v>21</v>
      </c>
      <c r="M987" t="s">
        <v>22</v>
      </c>
      <c r="O987">
        <v>10</v>
      </c>
      <c r="R987" t="s">
        <v>3007</v>
      </c>
      <c r="S987" t="s">
        <v>23</v>
      </c>
    </row>
    <row r="988" spans="1:19" hidden="1" x14ac:dyDescent="0.25">
      <c r="A988">
        <f t="shared" si="51"/>
        <v>986</v>
      </c>
      <c r="B988">
        <f t="shared" si="52"/>
        <v>6</v>
      </c>
      <c r="C988" s="4" t="s">
        <v>3009</v>
      </c>
      <c r="D988" t="s">
        <v>3008</v>
      </c>
      <c r="E988" t="s">
        <v>18</v>
      </c>
      <c r="F988" s="15" t="s">
        <v>3010</v>
      </c>
      <c r="G988" t="s">
        <v>31</v>
      </c>
      <c r="H988" t="s">
        <v>19</v>
      </c>
      <c r="I988" s="1">
        <v>44720</v>
      </c>
      <c r="J988" s="2">
        <v>0.66666666666666663</v>
      </c>
      <c r="K988" t="s">
        <v>32</v>
      </c>
      <c r="L988" t="s">
        <v>21</v>
      </c>
      <c r="M988" t="s">
        <v>22</v>
      </c>
      <c r="O988">
        <v>10</v>
      </c>
      <c r="Q988" t="s">
        <v>3440</v>
      </c>
      <c r="R988" t="s">
        <v>3011</v>
      </c>
      <c r="S988" t="s">
        <v>34</v>
      </c>
    </row>
    <row r="989" spans="1:19" hidden="1" x14ac:dyDescent="0.25">
      <c r="A989">
        <f t="shared" si="51"/>
        <v>987</v>
      </c>
      <c r="B989">
        <f t="shared" si="52"/>
        <v>6</v>
      </c>
      <c r="C989" s="4" t="s">
        <v>3013</v>
      </c>
      <c r="D989" t="s">
        <v>3012</v>
      </c>
      <c r="E989" t="s">
        <v>18</v>
      </c>
      <c r="F989" s="15" t="s">
        <v>3014</v>
      </c>
      <c r="G989" t="s">
        <v>26</v>
      </c>
      <c r="H989" t="s">
        <v>19</v>
      </c>
      <c r="I989" s="1">
        <v>44721</v>
      </c>
      <c r="J989" s="2">
        <v>0.375</v>
      </c>
      <c r="K989" t="s">
        <v>20</v>
      </c>
      <c r="L989" t="s">
        <v>27</v>
      </c>
      <c r="M989" t="s">
        <v>717</v>
      </c>
      <c r="R989" t="s">
        <v>129</v>
      </c>
      <c r="S989" t="s">
        <v>23</v>
      </c>
    </row>
    <row r="990" spans="1:19" hidden="1" x14ac:dyDescent="0.25">
      <c r="A990">
        <f t="shared" si="51"/>
        <v>988</v>
      </c>
      <c r="B990">
        <f t="shared" si="52"/>
        <v>6</v>
      </c>
      <c r="C990" s="4" t="s">
        <v>3016</v>
      </c>
      <c r="D990" t="s">
        <v>3015</v>
      </c>
      <c r="E990" t="s">
        <v>18</v>
      </c>
      <c r="F990" s="15" t="s">
        <v>3017</v>
      </c>
      <c r="G990" t="s">
        <v>26</v>
      </c>
      <c r="H990" t="s">
        <v>19</v>
      </c>
      <c r="I990" s="1">
        <v>44721</v>
      </c>
      <c r="J990" s="2">
        <v>0.375</v>
      </c>
      <c r="K990" t="s">
        <v>32</v>
      </c>
      <c r="L990" t="s">
        <v>27</v>
      </c>
      <c r="M990" t="s">
        <v>717</v>
      </c>
      <c r="O990">
        <v>10</v>
      </c>
      <c r="Q990" t="s">
        <v>3423</v>
      </c>
      <c r="R990" t="s">
        <v>129</v>
      </c>
      <c r="S990" t="s">
        <v>23</v>
      </c>
    </row>
    <row r="991" spans="1:19" hidden="1" x14ac:dyDescent="0.25">
      <c r="A991">
        <f t="shared" si="51"/>
        <v>989</v>
      </c>
      <c r="B991">
        <f t="shared" si="52"/>
        <v>6</v>
      </c>
      <c r="C991" s="4" t="s">
        <v>3019</v>
      </c>
      <c r="D991" t="s">
        <v>3018</v>
      </c>
      <c r="E991" t="s">
        <v>18</v>
      </c>
      <c r="F991" s="15" t="s">
        <v>3020</v>
      </c>
      <c r="G991" t="s">
        <v>43</v>
      </c>
      <c r="H991" t="s">
        <v>19</v>
      </c>
      <c r="I991" s="1">
        <v>44721</v>
      </c>
      <c r="J991" s="2">
        <v>0.375</v>
      </c>
      <c r="K991" t="s">
        <v>32</v>
      </c>
      <c r="L991" t="s">
        <v>27</v>
      </c>
      <c r="M991" t="s">
        <v>717</v>
      </c>
      <c r="O991">
        <v>9</v>
      </c>
      <c r="Q991" t="s">
        <v>3422</v>
      </c>
      <c r="R991" t="s">
        <v>3021</v>
      </c>
      <c r="S991" t="s">
        <v>23</v>
      </c>
    </row>
    <row r="992" spans="1:19" hidden="1" x14ac:dyDescent="0.25">
      <c r="A992">
        <f t="shared" si="51"/>
        <v>990</v>
      </c>
      <c r="B992">
        <f t="shared" si="52"/>
        <v>6</v>
      </c>
      <c r="C992" s="4" t="s">
        <v>3022</v>
      </c>
      <c r="D992" t="s">
        <v>3024</v>
      </c>
      <c r="E992" t="s">
        <v>18</v>
      </c>
      <c r="F992" s="15" t="s">
        <v>3023</v>
      </c>
      <c r="G992" t="s">
        <v>66</v>
      </c>
      <c r="H992" t="s">
        <v>19</v>
      </c>
      <c r="I992" s="1">
        <v>44721</v>
      </c>
      <c r="J992" s="2">
        <v>0.45833333333333331</v>
      </c>
      <c r="K992" t="s">
        <v>32</v>
      </c>
      <c r="L992" t="s">
        <v>27</v>
      </c>
      <c r="M992" t="s">
        <v>717</v>
      </c>
      <c r="O992">
        <v>10</v>
      </c>
      <c r="Q992" t="s">
        <v>3438</v>
      </c>
      <c r="R992" t="s">
        <v>243</v>
      </c>
      <c r="S992" t="s">
        <v>34</v>
      </c>
    </row>
    <row r="993" spans="1:19" hidden="1" x14ac:dyDescent="0.25">
      <c r="A993">
        <f t="shared" si="51"/>
        <v>991</v>
      </c>
      <c r="B993">
        <f t="shared" si="52"/>
        <v>6</v>
      </c>
      <c r="C993" s="4" t="s">
        <v>3031</v>
      </c>
      <c r="D993" t="s">
        <v>3030</v>
      </c>
      <c r="E993" t="s">
        <v>18</v>
      </c>
      <c r="F993" s="15" t="s">
        <v>3032</v>
      </c>
      <c r="G993" t="s">
        <v>26</v>
      </c>
      <c r="H993" t="s">
        <v>19</v>
      </c>
      <c r="I993" s="1">
        <v>44721</v>
      </c>
      <c r="J993" s="2">
        <v>0.45833333333333331</v>
      </c>
      <c r="K993" t="s">
        <v>20</v>
      </c>
      <c r="L993" t="s">
        <v>27</v>
      </c>
      <c r="M993" t="s">
        <v>717</v>
      </c>
      <c r="R993" t="s">
        <v>2243</v>
      </c>
      <c r="S993" t="s">
        <v>23</v>
      </c>
    </row>
    <row r="994" spans="1:19" hidden="1" x14ac:dyDescent="0.25">
      <c r="A994">
        <f t="shared" si="51"/>
        <v>992</v>
      </c>
      <c r="B994">
        <f t="shared" si="52"/>
        <v>6</v>
      </c>
      <c r="C994" s="4" t="s">
        <v>3034</v>
      </c>
      <c r="D994" t="s">
        <v>3033</v>
      </c>
      <c r="E994" t="s">
        <v>18</v>
      </c>
      <c r="F994" s="15" t="s">
        <v>3035</v>
      </c>
      <c r="G994" t="s">
        <v>66</v>
      </c>
      <c r="H994" t="s">
        <v>19</v>
      </c>
      <c r="I994" s="1">
        <v>44721</v>
      </c>
      <c r="J994" s="2">
        <v>0.45833333333333331</v>
      </c>
      <c r="K994" t="s">
        <v>32</v>
      </c>
      <c r="L994" t="s">
        <v>27</v>
      </c>
      <c r="M994" t="s">
        <v>717</v>
      </c>
      <c r="O994">
        <v>10</v>
      </c>
      <c r="R994" t="s">
        <v>3441</v>
      </c>
      <c r="S994" t="s">
        <v>34</v>
      </c>
    </row>
    <row r="995" spans="1:19" hidden="1" x14ac:dyDescent="0.25">
      <c r="A995">
        <f t="shared" si="51"/>
        <v>993</v>
      </c>
      <c r="B995">
        <f t="shared" si="52"/>
        <v>6</v>
      </c>
      <c r="C995" s="4" t="s">
        <v>3026</v>
      </c>
      <c r="D995" t="s">
        <v>3025</v>
      </c>
      <c r="E995" t="s">
        <v>18</v>
      </c>
      <c r="F995" s="15" t="s">
        <v>3036</v>
      </c>
      <c r="G995" t="s">
        <v>66</v>
      </c>
      <c r="H995" t="s">
        <v>19</v>
      </c>
      <c r="I995" s="1">
        <v>44721</v>
      </c>
      <c r="J995" s="2">
        <v>0.58333333333333337</v>
      </c>
      <c r="K995" t="s">
        <v>32</v>
      </c>
      <c r="L995" t="s">
        <v>21</v>
      </c>
      <c r="M995" t="s">
        <v>22</v>
      </c>
      <c r="O995">
        <v>10</v>
      </c>
      <c r="Q995" t="s">
        <v>3431</v>
      </c>
      <c r="R995" t="s">
        <v>356</v>
      </c>
      <c r="S995" t="s">
        <v>34</v>
      </c>
    </row>
    <row r="996" spans="1:19" hidden="1" x14ac:dyDescent="0.25">
      <c r="A996">
        <f t="shared" si="51"/>
        <v>994</v>
      </c>
      <c r="B996">
        <f t="shared" si="52"/>
        <v>6</v>
      </c>
      <c r="C996" s="4" t="s">
        <v>2786</v>
      </c>
      <c r="D996" t="s">
        <v>2785</v>
      </c>
      <c r="E996" t="s">
        <v>18</v>
      </c>
      <c r="F996" s="15" t="s">
        <v>2787</v>
      </c>
      <c r="G996" t="s">
        <v>116</v>
      </c>
      <c r="H996" t="s">
        <v>19</v>
      </c>
      <c r="I996" s="1">
        <v>44721</v>
      </c>
      <c r="J996" s="2">
        <v>0.625</v>
      </c>
      <c r="K996" t="s">
        <v>20</v>
      </c>
      <c r="L996" t="s">
        <v>27</v>
      </c>
      <c r="M996" t="s">
        <v>717</v>
      </c>
      <c r="P996" t="s">
        <v>2632</v>
      </c>
      <c r="R996" t="s">
        <v>117</v>
      </c>
      <c r="S996" t="s">
        <v>86</v>
      </c>
    </row>
    <row r="997" spans="1:19" hidden="1" x14ac:dyDescent="0.25">
      <c r="A997">
        <f t="shared" si="51"/>
        <v>995</v>
      </c>
      <c r="B997">
        <f t="shared" si="52"/>
        <v>6</v>
      </c>
      <c r="C997" s="4" t="s">
        <v>3028</v>
      </c>
      <c r="D997" t="s">
        <v>3027</v>
      </c>
      <c r="E997" t="s">
        <v>18</v>
      </c>
      <c r="F997" s="15" t="s">
        <v>3029</v>
      </c>
      <c r="G997" t="s">
        <v>304</v>
      </c>
      <c r="H997" t="s">
        <v>19</v>
      </c>
      <c r="I997" s="1">
        <v>44721</v>
      </c>
      <c r="J997" s="2">
        <v>0.625</v>
      </c>
      <c r="K997" t="s">
        <v>32</v>
      </c>
      <c r="L997" t="s">
        <v>27</v>
      </c>
      <c r="M997" t="s">
        <v>717</v>
      </c>
      <c r="O997">
        <v>10</v>
      </c>
      <c r="Q997" t="s">
        <v>3420</v>
      </c>
      <c r="R997" t="s">
        <v>571</v>
      </c>
      <c r="S997" t="s">
        <v>72</v>
      </c>
    </row>
    <row r="998" spans="1:19" hidden="1" x14ac:dyDescent="0.25">
      <c r="A998">
        <f t="shared" si="51"/>
        <v>996</v>
      </c>
      <c r="B998">
        <f t="shared" si="52"/>
        <v>6</v>
      </c>
      <c r="C998" s="4" t="s">
        <v>3038</v>
      </c>
      <c r="D998" t="s">
        <v>3037</v>
      </c>
      <c r="E998" t="s">
        <v>18</v>
      </c>
      <c r="F998" s="15" t="s">
        <v>3039</v>
      </c>
      <c r="G998" t="s">
        <v>26</v>
      </c>
      <c r="H998" t="s">
        <v>19</v>
      </c>
      <c r="I998" s="1">
        <v>44721</v>
      </c>
      <c r="J998" s="2">
        <v>0.66666666666666663</v>
      </c>
      <c r="K998" t="s">
        <v>20</v>
      </c>
      <c r="L998" t="s">
        <v>21</v>
      </c>
      <c r="M998" t="s">
        <v>22</v>
      </c>
      <c r="P998" t="s">
        <v>2262</v>
      </c>
      <c r="R998" t="s">
        <v>3040</v>
      </c>
      <c r="S998" t="s">
        <v>23</v>
      </c>
    </row>
    <row r="999" spans="1:19" hidden="1" x14ac:dyDescent="0.25">
      <c r="A999">
        <f t="shared" si="51"/>
        <v>997</v>
      </c>
      <c r="B999">
        <f t="shared" si="52"/>
        <v>6</v>
      </c>
      <c r="C999" s="4" t="s">
        <v>3042</v>
      </c>
      <c r="D999" s="10" t="s">
        <v>3041</v>
      </c>
      <c r="E999" t="s">
        <v>18</v>
      </c>
      <c r="F999" s="15" t="s">
        <v>3043</v>
      </c>
      <c r="G999" t="s">
        <v>92</v>
      </c>
      <c r="H999" t="s">
        <v>19</v>
      </c>
      <c r="I999" s="1">
        <v>44722</v>
      </c>
      <c r="J999" s="2">
        <v>0.375</v>
      </c>
      <c r="K999" t="s">
        <v>32</v>
      </c>
      <c r="L999" t="s">
        <v>27</v>
      </c>
      <c r="M999" t="s">
        <v>717</v>
      </c>
      <c r="O999">
        <v>10</v>
      </c>
      <c r="Q999" t="s">
        <v>3421</v>
      </c>
      <c r="R999" t="s">
        <v>240</v>
      </c>
      <c r="S999" t="s">
        <v>23</v>
      </c>
    </row>
    <row r="1000" spans="1:19" hidden="1" x14ac:dyDescent="0.25">
      <c r="A1000">
        <f t="shared" ref="A1000:A1031" si="53">ROW(998:2967)</f>
        <v>998</v>
      </c>
      <c r="B1000">
        <f t="shared" si="52"/>
        <v>6</v>
      </c>
      <c r="C1000" s="4" t="s">
        <v>3045</v>
      </c>
      <c r="D1000" t="s">
        <v>3044</v>
      </c>
      <c r="E1000" t="s">
        <v>18</v>
      </c>
      <c r="F1000" s="15" t="s">
        <v>3046</v>
      </c>
      <c r="G1000" t="s">
        <v>343</v>
      </c>
      <c r="H1000" t="s">
        <v>19</v>
      </c>
      <c r="I1000" s="1">
        <v>44722</v>
      </c>
      <c r="J1000" s="2">
        <v>0.375</v>
      </c>
      <c r="K1000" t="s">
        <v>32</v>
      </c>
      <c r="L1000" t="s">
        <v>27</v>
      </c>
      <c r="M1000" t="s">
        <v>717</v>
      </c>
      <c r="R1000" t="s">
        <v>1331</v>
      </c>
      <c r="S1000" t="s">
        <v>34</v>
      </c>
    </row>
    <row r="1001" spans="1:19" hidden="1" x14ac:dyDescent="0.25">
      <c r="A1001">
        <f t="shared" si="53"/>
        <v>999</v>
      </c>
      <c r="B1001">
        <f t="shared" si="52"/>
        <v>6</v>
      </c>
      <c r="C1001" s="4" t="s">
        <v>3047</v>
      </c>
      <c r="D1001" t="s">
        <v>1671</v>
      </c>
      <c r="E1001" t="s">
        <v>18</v>
      </c>
      <c r="F1001" s="15" t="s">
        <v>1673</v>
      </c>
      <c r="G1001" t="s">
        <v>70</v>
      </c>
      <c r="H1001" t="s">
        <v>19</v>
      </c>
      <c r="I1001" s="1">
        <v>44722</v>
      </c>
      <c r="J1001" s="2">
        <v>0.41666666666666669</v>
      </c>
      <c r="K1001" t="s">
        <v>20</v>
      </c>
      <c r="L1001" t="s">
        <v>21</v>
      </c>
      <c r="M1001" t="s">
        <v>22</v>
      </c>
      <c r="R1001" t="s">
        <v>2318</v>
      </c>
      <c r="S1001" t="s">
        <v>72</v>
      </c>
    </row>
    <row r="1002" spans="1:19" hidden="1" x14ac:dyDescent="0.25">
      <c r="A1002">
        <f t="shared" si="53"/>
        <v>1000</v>
      </c>
      <c r="B1002">
        <f t="shared" si="52"/>
        <v>6</v>
      </c>
      <c r="C1002" s="4" t="s">
        <v>3049</v>
      </c>
      <c r="D1002" t="s">
        <v>3048</v>
      </c>
      <c r="E1002" t="s">
        <v>18</v>
      </c>
      <c r="F1002" s="15" t="s">
        <v>3050</v>
      </c>
      <c r="G1002" t="s">
        <v>2281</v>
      </c>
      <c r="H1002" t="s">
        <v>19</v>
      </c>
      <c r="I1002" s="1">
        <v>44722</v>
      </c>
      <c r="J1002" s="2">
        <v>0.41666666666666669</v>
      </c>
      <c r="K1002" t="s">
        <v>32</v>
      </c>
      <c r="L1002" t="s">
        <v>21</v>
      </c>
      <c r="M1002" t="s">
        <v>22</v>
      </c>
      <c r="O1002">
        <v>10</v>
      </c>
      <c r="R1002" t="s">
        <v>2282</v>
      </c>
      <c r="S1002" t="s">
        <v>72</v>
      </c>
    </row>
    <row r="1003" spans="1:19" hidden="1" x14ac:dyDescent="0.25">
      <c r="A1003">
        <f t="shared" si="53"/>
        <v>1001</v>
      </c>
      <c r="B1003">
        <f t="shared" si="52"/>
        <v>6</v>
      </c>
      <c r="C1003" s="4" t="s">
        <v>3052</v>
      </c>
      <c r="D1003" t="s">
        <v>3051</v>
      </c>
      <c r="E1003" t="s">
        <v>18</v>
      </c>
      <c r="F1003" s="15" t="s">
        <v>3053</v>
      </c>
      <c r="G1003" t="s">
        <v>31</v>
      </c>
      <c r="H1003" t="s">
        <v>19</v>
      </c>
      <c r="I1003" s="1">
        <v>44722</v>
      </c>
      <c r="J1003" s="2">
        <v>0.45833333333333331</v>
      </c>
      <c r="K1003" t="s">
        <v>32</v>
      </c>
      <c r="L1003" t="s">
        <v>27</v>
      </c>
      <c r="M1003" t="s">
        <v>717</v>
      </c>
      <c r="O1003">
        <v>10</v>
      </c>
      <c r="Q1003" t="s">
        <v>3438</v>
      </c>
      <c r="R1003" t="s">
        <v>1271</v>
      </c>
      <c r="S1003" t="s">
        <v>34</v>
      </c>
    </row>
    <row r="1004" spans="1:19" hidden="1" x14ac:dyDescent="0.25">
      <c r="A1004">
        <f t="shared" si="53"/>
        <v>1002</v>
      </c>
      <c r="B1004">
        <f t="shared" si="52"/>
        <v>6</v>
      </c>
      <c r="C1004" s="4" t="s">
        <v>3055</v>
      </c>
      <c r="D1004" t="s">
        <v>3054</v>
      </c>
      <c r="E1004" t="s">
        <v>18</v>
      </c>
      <c r="F1004" s="15" t="s">
        <v>3056</v>
      </c>
      <c r="G1004" t="s">
        <v>43</v>
      </c>
      <c r="H1004" t="s">
        <v>19</v>
      </c>
      <c r="I1004" s="1">
        <v>44722</v>
      </c>
      <c r="J1004" s="2">
        <v>0.45833333333333331</v>
      </c>
      <c r="K1004" t="s">
        <v>32</v>
      </c>
      <c r="L1004" t="s">
        <v>27</v>
      </c>
      <c r="M1004" t="s">
        <v>717</v>
      </c>
      <c r="O1004">
        <v>10</v>
      </c>
      <c r="Q1004" t="s">
        <v>3437</v>
      </c>
      <c r="R1004" t="s">
        <v>89</v>
      </c>
      <c r="S1004" t="s">
        <v>23</v>
      </c>
    </row>
    <row r="1005" spans="1:19" hidden="1" x14ac:dyDescent="0.25">
      <c r="A1005">
        <f t="shared" si="53"/>
        <v>1003</v>
      </c>
      <c r="B1005">
        <f t="shared" si="52"/>
        <v>6</v>
      </c>
      <c r="C1005" s="4" t="s">
        <v>3058</v>
      </c>
      <c r="D1005" t="s">
        <v>3057</v>
      </c>
      <c r="E1005" t="s">
        <v>18</v>
      </c>
      <c r="F1005" s="15" t="s">
        <v>3059</v>
      </c>
      <c r="G1005" t="s">
        <v>116</v>
      </c>
      <c r="H1005" t="s">
        <v>19</v>
      </c>
      <c r="I1005" s="1">
        <v>44722</v>
      </c>
      <c r="J1005" s="2">
        <v>0.45833333333333331</v>
      </c>
      <c r="K1005" t="s">
        <v>32</v>
      </c>
      <c r="L1005" t="s">
        <v>27</v>
      </c>
      <c r="M1005" t="s">
        <v>717</v>
      </c>
      <c r="O1005">
        <v>7</v>
      </c>
      <c r="Q1005" t="s">
        <v>3442</v>
      </c>
      <c r="R1005" t="s">
        <v>3060</v>
      </c>
      <c r="S1005" t="s">
        <v>86</v>
      </c>
    </row>
    <row r="1006" spans="1:19" hidden="1" x14ac:dyDescent="0.25">
      <c r="A1006">
        <f t="shared" si="53"/>
        <v>1004</v>
      </c>
      <c r="B1006">
        <f t="shared" si="52"/>
        <v>6</v>
      </c>
      <c r="C1006" s="4" t="s">
        <v>3062</v>
      </c>
      <c r="D1006" t="s">
        <v>3061</v>
      </c>
      <c r="E1006" t="s">
        <v>18</v>
      </c>
      <c r="F1006" s="15" t="s">
        <v>3063</v>
      </c>
      <c r="G1006" t="s">
        <v>43</v>
      </c>
      <c r="H1006" t="s">
        <v>19</v>
      </c>
      <c r="I1006" s="1">
        <v>44722</v>
      </c>
      <c r="J1006" s="2">
        <v>0.58333333333333337</v>
      </c>
      <c r="K1006" t="s">
        <v>32</v>
      </c>
      <c r="L1006" t="s">
        <v>21</v>
      </c>
      <c r="M1006" t="s">
        <v>22</v>
      </c>
      <c r="O1006">
        <v>10</v>
      </c>
      <c r="Q1006" t="s">
        <v>2898</v>
      </c>
      <c r="R1006" t="s">
        <v>3064</v>
      </c>
      <c r="S1006" t="s">
        <v>23</v>
      </c>
    </row>
    <row r="1007" spans="1:19" hidden="1" x14ac:dyDescent="0.25">
      <c r="A1007">
        <f t="shared" si="53"/>
        <v>1005</v>
      </c>
      <c r="B1007">
        <f t="shared" si="52"/>
        <v>6</v>
      </c>
      <c r="C1007" s="4" t="s">
        <v>3066</v>
      </c>
      <c r="D1007" t="s">
        <v>3065</v>
      </c>
      <c r="E1007" t="s">
        <v>18</v>
      </c>
      <c r="F1007" s="15" t="s">
        <v>3067</v>
      </c>
      <c r="G1007" t="s">
        <v>31</v>
      </c>
      <c r="H1007" t="s">
        <v>19</v>
      </c>
      <c r="I1007" s="1">
        <v>44722</v>
      </c>
      <c r="J1007" s="2">
        <v>0.58333333333333337</v>
      </c>
      <c r="K1007" t="s">
        <v>32</v>
      </c>
      <c r="L1007" t="s">
        <v>21</v>
      </c>
      <c r="M1007" t="s">
        <v>22</v>
      </c>
      <c r="O1007">
        <v>10</v>
      </c>
      <c r="Q1007" t="s">
        <v>3422</v>
      </c>
      <c r="R1007" t="s">
        <v>3068</v>
      </c>
      <c r="S1007" t="s">
        <v>34</v>
      </c>
    </row>
    <row r="1008" spans="1:19" hidden="1" x14ac:dyDescent="0.25">
      <c r="A1008">
        <f t="shared" si="53"/>
        <v>1006</v>
      </c>
      <c r="B1008">
        <f t="shared" si="52"/>
        <v>6</v>
      </c>
      <c r="C1008" s="4" t="s">
        <v>3070</v>
      </c>
      <c r="D1008" t="s">
        <v>3069</v>
      </c>
      <c r="E1008" t="s">
        <v>18</v>
      </c>
      <c r="F1008" s="15" t="s">
        <v>3071</v>
      </c>
      <c r="G1008" t="s">
        <v>52</v>
      </c>
      <c r="H1008" t="s">
        <v>19</v>
      </c>
      <c r="I1008" s="1">
        <v>44722</v>
      </c>
      <c r="J1008" s="2">
        <v>0.625</v>
      </c>
      <c r="K1008" t="s">
        <v>32</v>
      </c>
      <c r="L1008" t="s">
        <v>27</v>
      </c>
      <c r="M1008" t="s">
        <v>717</v>
      </c>
      <c r="O1008">
        <v>10</v>
      </c>
      <c r="Q1008" t="s">
        <v>3421</v>
      </c>
      <c r="R1008" t="s">
        <v>54</v>
      </c>
      <c r="S1008" t="s">
        <v>34</v>
      </c>
    </row>
    <row r="1009" spans="1:19" hidden="1" x14ac:dyDescent="0.25">
      <c r="A1009">
        <f t="shared" si="53"/>
        <v>1007</v>
      </c>
      <c r="B1009">
        <f t="shared" si="52"/>
        <v>6</v>
      </c>
      <c r="C1009" s="4" t="s">
        <v>3073</v>
      </c>
      <c r="D1009" t="s">
        <v>3072</v>
      </c>
      <c r="E1009" t="s">
        <v>18</v>
      </c>
      <c r="F1009" s="15" t="s">
        <v>3074</v>
      </c>
      <c r="G1009" t="s">
        <v>31</v>
      </c>
      <c r="H1009" t="s">
        <v>19</v>
      </c>
      <c r="I1009" s="1">
        <v>44722</v>
      </c>
      <c r="J1009" s="2">
        <v>0.66666666666666663</v>
      </c>
      <c r="K1009" t="s">
        <v>32</v>
      </c>
      <c r="L1009" t="s">
        <v>21</v>
      </c>
      <c r="M1009" t="s">
        <v>22</v>
      </c>
      <c r="O1009">
        <v>9</v>
      </c>
      <c r="Q1009" t="s">
        <v>3423</v>
      </c>
      <c r="R1009" t="s">
        <v>3075</v>
      </c>
      <c r="S1009" t="s">
        <v>34</v>
      </c>
    </row>
    <row r="1010" spans="1:19" hidden="1" x14ac:dyDescent="0.25">
      <c r="A1010">
        <f t="shared" si="53"/>
        <v>1008</v>
      </c>
      <c r="B1010">
        <f t="shared" si="52"/>
        <v>6</v>
      </c>
      <c r="C1010" s="4" t="s">
        <v>3077</v>
      </c>
      <c r="D1010" t="s">
        <v>3076</v>
      </c>
      <c r="E1010" t="s">
        <v>18</v>
      </c>
      <c r="F1010" s="15" t="s">
        <v>3078</v>
      </c>
      <c r="G1010" t="s">
        <v>70</v>
      </c>
      <c r="H1010" t="s">
        <v>19</v>
      </c>
      <c r="I1010" s="1">
        <v>44722</v>
      </c>
      <c r="J1010" s="2">
        <v>0.66666666666666663</v>
      </c>
      <c r="K1010" t="s">
        <v>32</v>
      </c>
      <c r="L1010" t="s">
        <v>21</v>
      </c>
      <c r="M1010" t="s">
        <v>22</v>
      </c>
      <c r="O1010">
        <v>10</v>
      </c>
      <c r="Q1010" t="s">
        <v>3431</v>
      </c>
      <c r="R1010" t="s">
        <v>457</v>
      </c>
      <c r="S1010" t="s">
        <v>72</v>
      </c>
    </row>
    <row r="1011" spans="1:19" hidden="1" x14ac:dyDescent="0.25">
      <c r="A1011">
        <f t="shared" si="53"/>
        <v>1009</v>
      </c>
      <c r="B1011">
        <f t="shared" si="52"/>
        <v>6</v>
      </c>
      <c r="C1011" s="4" t="s">
        <v>3080</v>
      </c>
      <c r="D1011" t="s">
        <v>3079</v>
      </c>
      <c r="E1011" t="s">
        <v>18</v>
      </c>
      <c r="F1011" s="15" t="s">
        <v>3081</v>
      </c>
      <c r="G1011" t="s">
        <v>31</v>
      </c>
      <c r="H1011" t="s">
        <v>19</v>
      </c>
      <c r="I1011" s="1">
        <v>44725</v>
      </c>
      <c r="J1011" s="2">
        <v>0.41666666666666669</v>
      </c>
      <c r="K1011" t="s">
        <v>32</v>
      </c>
      <c r="L1011" t="s">
        <v>21</v>
      </c>
      <c r="M1011" t="s">
        <v>22</v>
      </c>
      <c r="O1011">
        <v>10</v>
      </c>
      <c r="Q1011" t="s">
        <v>2898</v>
      </c>
      <c r="R1011" t="s">
        <v>394</v>
      </c>
      <c r="S1011" t="s">
        <v>34</v>
      </c>
    </row>
    <row r="1012" spans="1:19" hidden="1" x14ac:dyDescent="0.25">
      <c r="A1012">
        <f t="shared" si="53"/>
        <v>1010</v>
      </c>
      <c r="B1012">
        <f t="shared" si="52"/>
        <v>6</v>
      </c>
      <c r="C1012" s="4" t="s">
        <v>3083</v>
      </c>
      <c r="D1012" t="s">
        <v>3082</v>
      </c>
      <c r="E1012" t="s">
        <v>18</v>
      </c>
      <c r="F1012" s="15" t="s">
        <v>3084</v>
      </c>
      <c r="G1012" t="s">
        <v>105</v>
      </c>
      <c r="H1012" t="s">
        <v>19</v>
      </c>
      <c r="I1012" s="1">
        <v>44725</v>
      </c>
      <c r="J1012" s="2">
        <v>0.41666666666666669</v>
      </c>
      <c r="K1012" t="s">
        <v>32</v>
      </c>
      <c r="L1012" t="s">
        <v>21</v>
      </c>
      <c r="M1012" t="s">
        <v>22</v>
      </c>
      <c r="O1012">
        <v>10</v>
      </c>
      <c r="Q1012" t="s">
        <v>3422</v>
      </c>
      <c r="R1012" t="s">
        <v>106</v>
      </c>
      <c r="S1012" t="s">
        <v>72</v>
      </c>
    </row>
    <row r="1013" spans="1:19" hidden="1" x14ac:dyDescent="0.25">
      <c r="A1013">
        <f t="shared" si="53"/>
        <v>1011</v>
      </c>
      <c r="B1013">
        <f t="shared" ref="B1013:B1033" si="54">MONTH(I1013)</f>
        <v>6</v>
      </c>
      <c r="C1013" s="4" t="s">
        <v>3086</v>
      </c>
      <c r="D1013" t="s">
        <v>3085</v>
      </c>
      <c r="E1013" t="s">
        <v>18</v>
      </c>
      <c r="F1013" s="15" t="s">
        <v>3087</v>
      </c>
      <c r="G1013" t="s">
        <v>101</v>
      </c>
      <c r="H1013" t="s">
        <v>19</v>
      </c>
      <c r="I1013" s="1">
        <v>44725</v>
      </c>
      <c r="J1013" s="2">
        <v>0.45833333333333331</v>
      </c>
      <c r="K1013" t="s">
        <v>32</v>
      </c>
      <c r="L1013" t="s">
        <v>27</v>
      </c>
      <c r="M1013" t="s">
        <v>717</v>
      </c>
      <c r="O1013">
        <v>10</v>
      </c>
      <c r="Q1013" t="s">
        <v>3418</v>
      </c>
      <c r="R1013" t="s">
        <v>102</v>
      </c>
      <c r="S1013" t="s">
        <v>72</v>
      </c>
    </row>
    <row r="1014" spans="1:19" hidden="1" x14ac:dyDescent="0.25">
      <c r="A1014">
        <f t="shared" si="53"/>
        <v>1012</v>
      </c>
      <c r="B1014">
        <f t="shared" si="54"/>
        <v>6</v>
      </c>
      <c r="C1014" s="4" t="s">
        <v>3089</v>
      </c>
      <c r="D1014" t="s">
        <v>3088</v>
      </c>
      <c r="E1014" t="s">
        <v>18</v>
      </c>
      <c r="F1014" s="15" t="s">
        <v>3090</v>
      </c>
      <c r="G1014" t="s">
        <v>304</v>
      </c>
      <c r="H1014" t="s">
        <v>19</v>
      </c>
      <c r="I1014" s="1">
        <v>44725</v>
      </c>
      <c r="J1014" s="2">
        <v>0.45833333333333331</v>
      </c>
      <c r="K1014" t="s">
        <v>32</v>
      </c>
      <c r="L1014" t="s">
        <v>27</v>
      </c>
      <c r="M1014" t="s">
        <v>717</v>
      </c>
      <c r="O1014">
        <v>10</v>
      </c>
      <c r="Q1014" t="s">
        <v>3447</v>
      </c>
      <c r="R1014" t="s">
        <v>571</v>
      </c>
      <c r="S1014" t="s">
        <v>72</v>
      </c>
    </row>
    <row r="1015" spans="1:19" hidden="1" x14ac:dyDescent="0.25">
      <c r="A1015">
        <f t="shared" si="53"/>
        <v>1013</v>
      </c>
      <c r="B1015">
        <f t="shared" si="54"/>
        <v>6</v>
      </c>
      <c r="C1015" s="4" t="s">
        <v>3092</v>
      </c>
      <c r="D1015" t="s">
        <v>3091</v>
      </c>
      <c r="E1015" t="s">
        <v>18</v>
      </c>
      <c r="F1015" s="15" t="s">
        <v>3093</v>
      </c>
      <c r="G1015" t="s">
        <v>31</v>
      </c>
      <c r="H1015" t="s">
        <v>19</v>
      </c>
      <c r="I1015" s="1">
        <v>44725</v>
      </c>
      <c r="J1015" s="2">
        <v>0.58333333333333337</v>
      </c>
      <c r="K1015" t="s">
        <v>32</v>
      </c>
      <c r="L1015" t="s">
        <v>21</v>
      </c>
      <c r="M1015" t="s">
        <v>22</v>
      </c>
      <c r="O1015">
        <v>10</v>
      </c>
      <c r="Q1015" t="s">
        <v>3431</v>
      </c>
      <c r="R1015" t="s">
        <v>951</v>
      </c>
      <c r="S1015" t="s">
        <v>34</v>
      </c>
    </row>
    <row r="1016" spans="1:19" hidden="1" x14ac:dyDescent="0.25">
      <c r="A1016">
        <f t="shared" si="53"/>
        <v>1014</v>
      </c>
      <c r="B1016">
        <f t="shared" si="54"/>
        <v>6</v>
      </c>
      <c r="C1016" s="4" t="s">
        <v>3095</v>
      </c>
      <c r="D1016" t="s">
        <v>3094</v>
      </c>
      <c r="E1016" t="s">
        <v>18</v>
      </c>
      <c r="F1016" s="15" t="s">
        <v>2216</v>
      </c>
      <c r="G1016" t="s">
        <v>70</v>
      </c>
      <c r="H1016" t="s">
        <v>19</v>
      </c>
      <c r="I1016" s="1">
        <v>44725</v>
      </c>
      <c r="J1016" s="2">
        <v>0.625</v>
      </c>
      <c r="K1016" t="s">
        <v>20</v>
      </c>
      <c r="L1016" t="s">
        <v>27</v>
      </c>
      <c r="M1016" t="s">
        <v>717</v>
      </c>
      <c r="P1016" t="s">
        <v>2632</v>
      </c>
      <c r="R1016" t="s">
        <v>457</v>
      </c>
      <c r="S1016" t="s">
        <v>72</v>
      </c>
    </row>
    <row r="1017" spans="1:19" hidden="1" x14ac:dyDescent="0.25">
      <c r="A1017">
        <f t="shared" si="53"/>
        <v>1015</v>
      </c>
      <c r="B1017">
        <f t="shared" si="54"/>
        <v>6</v>
      </c>
      <c r="C1017" s="4" t="s">
        <v>3097</v>
      </c>
      <c r="D1017" t="s">
        <v>3096</v>
      </c>
      <c r="E1017" t="s">
        <v>18</v>
      </c>
      <c r="F1017" s="15" t="s">
        <v>3098</v>
      </c>
      <c r="G1017" t="s">
        <v>31</v>
      </c>
      <c r="H1017" t="s">
        <v>19</v>
      </c>
      <c r="I1017" s="1">
        <v>44725</v>
      </c>
      <c r="J1017" s="2">
        <v>0.625</v>
      </c>
      <c r="K1017" t="s">
        <v>32</v>
      </c>
      <c r="L1017" t="s">
        <v>27</v>
      </c>
      <c r="M1017" t="s">
        <v>717</v>
      </c>
      <c r="O1017">
        <v>8</v>
      </c>
      <c r="Q1017" t="s">
        <v>3422</v>
      </c>
      <c r="R1017" t="s">
        <v>81</v>
      </c>
      <c r="S1017" t="s">
        <v>34</v>
      </c>
    </row>
    <row r="1018" spans="1:19" hidden="1" x14ac:dyDescent="0.25">
      <c r="A1018">
        <f t="shared" si="53"/>
        <v>1016</v>
      </c>
      <c r="B1018">
        <f t="shared" si="54"/>
        <v>6</v>
      </c>
      <c r="C1018" s="4" t="s">
        <v>3100</v>
      </c>
      <c r="D1018" t="s">
        <v>3099</v>
      </c>
      <c r="E1018" t="s">
        <v>18</v>
      </c>
      <c r="F1018" s="15" t="s">
        <v>3101</v>
      </c>
      <c r="G1018" t="s">
        <v>92</v>
      </c>
      <c r="H1018" t="s">
        <v>19</v>
      </c>
      <c r="I1018" s="1">
        <v>44725</v>
      </c>
      <c r="J1018" s="2">
        <v>0.625</v>
      </c>
      <c r="K1018" t="s">
        <v>32</v>
      </c>
      <c r="L1018" t="s">
        <v>27</v>
      </c>
      <c r="M1018" t="s">
        <v>717</v>
      </c>
      <c r="O1018">
        <v>10</v>
      </c>
      <c r="Q1018" t="s">
        <v>3440</v>
      </c>
      <c r="R1018" t="s">
        <v>2558</v>
      </c>
      <c r="S1018" t="s">
        <v>23</v>
      </c>
    </row>
    <row r="1019" spans="1:19" hidden="1" x14ac:dyDescent="0.25">
      <c r="A1019">
        <f t="shared" si="53"/>
        <v>1017</v>
      </c>
      <c r="B1019">
        <f>MONTH(I1019)</f>
        <v>6</v>
      </c>
      <c r="C1019" s="4" t="s">
        <v>3443</v>
      </c>
      <c r="D1019" t="s">
        <v>3444</v>
      </c>
      <c r="E1019" t="s">
        <v>18</v>
      </c>
      <c r="F1019" s="15" t="s">
        <v>3445</v>
      </c>
      <c r="G1019" t="s">
        <v>31</v>
      </c>
      <c r="H1019" t="s">
        <v>19</v>
      </c>
      <c r="I1019" s="1">
        <v>44725</v>
      </c>
      <c r="J1019" s="2">
        <v>0.66666666666666663</v>
      </c>
      <c r="K1019" t="s">
        <v>32</v>
      </c>
      <c r="L1019" t="s">
        <v>21</v>
      </c>
      <c r="M1019" t="s">
        <v>22</v>
      </c>
      <c r="O1019">
        <v>10</v>
      </c>
      <c r="Q1019" t="s">
        <v>10</v>
      </c>
      <c r="R1019" t="s">
        <v>3446</v>
      </c>
      <c r="S1019" t="s">
        <v>34</v>
      </c>
    </row>
    <row r="1020" spans="1:19" hidden="1" x14ac:dyDescent="0.25">
      <c r="A1020">
        <f>ROW(1017:2986)</f>
        <v>1017</v>
      </c>
      <c r="B1020">
        <f t="shared" si="54"/>
        <v>6</v>
      </c>
      <c r="C1020" s="4" t="s">
        <v>3103</v>
      </c>
      <c r="D1020" t="s">
        <v>3102</v>
      </c>
      <c r="E1020" t="s">
        <v>18</v>
      </c>
      <c r="F1020" s="15" t="s">
        <v>3104</v>
      </c>
      <c r="G1020" t="s">
        <v>31</v>
      </c>
      <c r="H1020" t="s">
        <v>19</v>
      </c>
      <c r="I1020" s="1">
        <v>44725</v>
      </c>
      <c r="J1020" s="2">
        <v>0.66666666666666663</v>
      </c>
      <c r="K1020" t="s">
        <v>32</v>
      </c>
      <c r="L1020" t="s">
        <v>21</v>
      </c>
      <c r="M1020" t="s">
        <v>22</v>
      </c>
      <c r="O1020">
        <v>9</v>
      </c>
      <c r="Q1020" t="s">
        <v>2898</v>
      </c>
      <c r="R1020" t="s">
        <v>951</v>
      </c>
      <c r="S1020" t="s">
        <v>34</v>
      </c>
    </row>
    <row r="1021" spans="1:19" hidden="1" x14ac:dyDescent="0.25">
      <c r="A1021">
        <f>ROW(1018:2987)</f>
        <v>1018</v>
      </c>
      <c r="B1021">
        <f t="shared" si="54"/>
        <v>6</v>
      </c>
      <c r="C1021" s="4" t="s">
        <v>3106</v>
      </c>
      <c r="D1021" t="s">
        <v>3105</v>
      </c>
      <c r="E1021" t="s">
        <v>18</v>
      </c>
      <c r="F1021" s="15" t="s">
        <v>3107</v>
      </c>
      <c r="G1021" t="s">
        <v>66</v>
      </c>
      <c r="H1021" t="s">
        <v>19</v>
      </c>
      <c r="I1021" s="1">
        <v>44726</v>
      </c>
      <c r="J1021" s="2">
        <v>0.41666666666666669</v>
      </c>
      <c r="K1021" t="s">
        <v>32</v>
      </c>
      <c r="L1021" t="s">
        <v>21</v>
      </c>
      <c r="M1021" t="s">
        <v>22</v>
      </c>
      <c r="O1021">
        <v>10</v>
      </c>
      <c r="Q1021" t="s">
        <v>10</v>
      </c>
      <c r="R1021" t="s">
        <v>2964</v>
      </c>
      <c r="S1021" t="s">
        <v>34</v>
      </c>
    </row>
    <row r="1022" spans="1:19" hidden="1" x14ac:dyDescent="0.25">
      <c r="A1022">
        <f>ROW(1019:2988)</f>
        <v>1019</v>
      </c>
      <c r="B1022">
        <f t="shared" si="54"/>
        <v>6</v>
      </c>
      <c r="C1022" s="4" t="s">
        <v>3109</v>
      </c>
      <c r="D1022" t="s">
        <v>3108</v>
      </c>
      <c r="E1022" t="s">
        <v>18</v>
      </c>
      <c r="F1022" s="15" t="s">
        <v>3110</v>
      </c>
      <c r="G1022" t="s">
        <v>1262</v>
      </c>
      <c r="H1022" t="s">
        <v>19</v>
      </c>
      <c r="I1022" s="1">
        <v>44726</v>
      </c>
      <c r="J1022" s="2">
        <v>0.41666666666666669</v>
      </c>
      <c r="K1022" t="s">
        <v>32</v>
      </c>
      <c r="L1022" t="s">
        <v>21</v>
      </c>
      <c r="M1022" t="s">
        <v>22</v>
      </c>
      <c r="O1022">
        <v>10</v>
      </c>
      <c r="Q1022" t="s">
        <v>3423</v>
      </c>
      <c r="R1022" t="s">
        <v>1263</v>
      </c>
      <c r="S1022" t="s">
        <v>135</v>
      </c>
    </row>
    <row r="1023" spans="1:19" hidden="1" x14ac:dyDescent="0.25">
      <c r="A1023">
        <f>ROW(1021:2990)</f>
        <v>1021</v>
      </c>
      <c r="B1023">
        <f>MONTH(I1023)</f>
        <v>6</v>
      </c>
      <c r="C1023" s="4" t="s">
        <v>3451</v>
      </c>
      <c r="D1023" t="s">
        <v>3520</v>
      </c>
      <c r="E1023" t="s">
        <v>18</v>
      </c>
      <c r="F1023" s="15" t="s">
        <v>3452</v>
      </c>
      <c r="G1023" t="s">
        <v>31</v>
      </c>
      <c r="H1023" t="s">
        <v>19</v>
      </c>
      <c r="I1023" s="1">
        <v>44726</v>
      </c>
      <c r="J1023" s="2">
        <v>0.41666666666666669</v>
      </c>
      <c r="K1023" t="s">
        <v>32</v>
      </c>
      <c r="L1023" t="s">
        <v>21</v>
      </c>
      <c r="M1023" t="s">
        <v>22</v>
      </c>
      <c r="O1023">
        <v>10</v>
      </c>
      <c r="Q1023" t="s">
        <v>3435</v>
      </c>
      <c r="R1023" t="s">
        <v>3521</v>
      </c>
      <c r="S1023" t="s">
        <v>34</v>
      </c>
    </row>
    <row r="1024" spans="1:19" hidden="1" x14ac:dyDescent="0.25">
      <c r="A1024">
        <f t="shared" ref="A1024:A1049" si="55">ROW(1020:2989)</f>
        <v>1020</v>
      </c>
      <c r="B1024">
        <f t="shared" si="54"/>
        <v>6</v>
      </c>
      <c r="C1024" s="4" t="s">
        <v>3112</v>
      </c>
      <c r="D1024" t="s">
        <v>3111</v>
      </c>
      <c r="E1024" t="s">
        <v>18</v>
      </c>
      <c r="F1024" s="15" t="s">
        <v>3113</v>
      </c>
      <c r="G1024" t="s">
        <v>31</v>
      </c>
      <c r="H1024" t="s">
        <v>19</v>
      </c>
      <c r="I1024" s="1">
        <v>44726</v>
      </c>
      <c r="J1024" s="2">
        <v>0.41666666666666669</v>
      </c>
      <c r="K1024" t="s">
        <v>32</v>
      </c>
      <c r="L1024" t="s">
        <v>21</v>
      </c>
      <c r="M1024" t="s">
        <v>22</v>
      </c>
      <c r="O1024">
        <v>10</v>
      </c>
      <c r="Q1024" t="s">
        <v>3448</v>
      </c>
      <c r="R1024" t="s">
        <v>413</v>
      </c>
      <c r="S1024" t="s">
        <v>34</v>
      </c>
    </row>
    <row r="1025" spans="1:19" hidden="1" x14ac:dyDescent="0.25">
      <c r="A1025">
        <f t="shared" si="55"/>
        <v>1021</v>
      </c>
      <c r="B1025">
        <f t="shared" si="54"/>
        <v>6</v>
      </c>
      <c r="C1025" s="4" t="s">
        <v>3115</v>
      </c>
      <c r="D1025" t="s">
        <v>3114</v>
      </c>
      <c r="E1025" t="s">
        <v>18</v>
      </c>
      <c r="F1025" s="15" t="s">
        <v>3116</v>
      </c>
      <c r="G1025" t="s">
        <v>84</v>
      </c>
      <c r="H1025" t="s">
        <v>19</v>
      </c>
      <c r="I1025" s="1">
        <v>44726</v>
      </c>
      <c r="J1025" s="2">
        <v>0.45833333333333331</v>
      </c>
      <c r="K1025" t="s">
        <v>32</v>
      </c>
      <c r="L1025" t="s">
        <v>27</v>
      </c>
      <c r="M1025" t="s">
        <v>717</v>
      </c>
      <c r="O1025">
        <v>10</v>
      </c>
      <c r="Q1025" t="s">
        <v>3449</v>
      </c>
      <c r="R1025" t="s">
        <v>3117</v>
      </c>
      <c r="S1025" t="s">
        <v>86</v>
      </c>
    </row>
    <row r="1026" spans="1:19" hidden="1" x14ac:dyDescent="0.25">
      <c r="A1026">
        <f t="shared" si="55"/>
        <v>1022</v>
      </c>
      <c r="B1026">
        <f t="shared" si="54"/>
        <v>6</v>
      </c>
      <c r="C1026" s="4" t="s">
        <v>3119</v>
      </c>
      <c r="D1026" t="s">
        <v>3118</v>
      </c>
      <c r="E1026" t="s">
        <v>18</v>
      </c>
      <c r="F1026" s="15" t="s">
        <v>3120</v>
      </c>
      <c r="G1026" t="s">
        <v>31</v>
      </c>
      <c r="H1026" t="s">
        <v>19</v>
      </c>
      <c r="I1026" s="1">
        <v>44726</v>
      </c>
      <c r="J1026" s="2">
        <v>0.45833333333333331</v>
      </c>
      <c r="K1026" t="s">
        <v>32</v>
      </c>
      <c r="L1026" t="s">
        <v>27</v>
      </c>
      <c r="M1026" t="s">
        <v>717</v>
      </c>
      <c r="O1026">
        <v>10</v>
      </c>
      <c r="Q1026" t="s">
        <v>10</v>
      </c>
      <c r="R1026" t="s">
        <v>3121</v>
      </c>
      <c r="S1026" t="s">
        <v>34</v>
      </c>
    </row>
    <row r="1027" spans="1:19" hidden="1" x14ac:dyDescent="0.25">
      <c r="A1027">
        <f t="shared" si="55"/>
        <v>1023</v>
      </c>
      <c r="B1027">
        <f t="shared" si="54"/>
        <v>6</v>
      </c>
      <c r="C1027" s="4" t="s">
        <v>3123</v>
      </c>
      <c r="D1027" t="s">
        <v>3122</v>
      </c>
      <c r="E1027" t="s">
        <v>18</v>
      </c>
      <c r="F1027" s="15" t="s">
        <v>3124</v>
      </c>
      <c r="G1027" t="s">
        <v>31</v>
      </c>
      <c r="H1027" t="s">
        <v>19</v>
      </c>
      <c r="I1027" s="1">
        <v>44726</v>
      </c>
      <c r="J1027" s="2">
        <v>0.58333333333333337</v>
      </c>
      <c r="K1027" t="s">
        <v>32</v>
      </c>
      <c r="L1027" t="s">
        <v>21</v>
      </c>
      <c r="M1027" t="s">
        <v>22</v>
      </c>
      <c r="O1027">
        <v>10</v>
      </c>
      <c r="Q1027" t="s">
        <v>3447</v>
      </c>
      <c r="R1027" t="s">
        <v>951</v>
      </c>
      <c r="S1027" t="s">
        <v>34</v>
      </c>
    </row>
    <row r="1028" spans="1:19" hidden="1" x14ac:dyDescent="0.25">
      <c r="A1028">
        <f t="shared" si="55"/>
        <v>1024</v>
      </c>
      <c r="B1028">
        <f t="shared" si="54"/>
        <v>6</v>
      </c>
      <c r="C1028" s="4" t="s">
        <v>3125</v>
      </c>
      <c r="D1028" t="s">
        <v>2846</v>
      </c>
      <c r="E1028" t="s">
        <v>18</v>
      </c>
      <c r="F1028" s="15" t="s">
        <v>3126</v>
      </c>
      <c r="G1028" t="s">
        <v>31</v>
      </c>
      <c r="H1028" t="s">
        <v>19</v>
      </c>
      <c r="I1028" s="1">
        <v>44726</v>
      </c>
      <c r="J1028" s="2">
        <v>0.58333333333333337</v>
      </c>
      <c r="K1028" t="s">
        <v>20</v>
      </c>
      <c r="L1028" t="s">
        <v>21</v>
      </c>
      <c r="M1028" t="s">
        <v>22</v>
      </c>
      <c r="R1028" t="s">
        <v>2882</v>
      </c>
      <c r="S1028" t="s">
        <v>34</v>
      </c>
    </row>
    <row r="1029" spans="1:19" hidden="1" x14ac:dyDescent="0.25">
      <c r="A1029">
        <f t="shared" si="55"/>
        <v>1025</v>
      </c>
      <c r="B1029">
        <f t="shared" si="54"/>
        <v>6</v>
      </c>
      <c r="C1029" s="4" t="s">
        <v>3128</v>
      </c>
      <c r="D1029" t="s">
        <v>3127</v>
      </c>
      <c r="E1029" t="s">
        <v>18</v>
      </c>
      <c r="F1029" s="15" t="s">
        <v>3129</v>
      </c>
      <c r="G1029" t="s">
        <v>43</v>
      </c>
      <c r="H1029" t="s">
        <v>19</v>
      </c>
      <c r="I1029" s="1">
        <v>44726</v>
      </c>
      <c r="J1029" s="2">
        <v>0.625</v>
      </c>
      <c r="K1029" t="s">
        <v>32</v>
      </c>
      <c r="L1029" t="s">
        <v>27</v>
      </c>
      <c r="M1029" t="s">
        <v>717</v>
      </c>
      <c r="O1029">
        <v>8</v>
      </c>
      <c r="P1029" t="s">
        <v>2262</v>
      </c>
      <c r="Q1029" t="s">
        <v>10</v>
      </c>
      <c r="R1029" t="s">
        <v>2839</v>
      </c>
      <c r="S1029" t="s">
        <v>23</v>
      </c>
    </row>
    <row r="1030" spans="1:19" hidden="1" x14ac:dyDescent="0.25">
      <c r="A1030">
        <f t="shared" si="55"/>
        <v>1026</v>
      </c>
      <c r="B1030">
        <f t="shared" si="54"/>
        <v>6</v>
      </c>
      <c r="C1030" s="4" t="s">
        <v>3131</v>
      </c>
      <c r="D1030" t="s">
        <v>3130</v>
      </c>
      <c r="E1030" t="s">
        <v>18</v>
      </c>
      <c r="F1030" s="15" t="s">
        <v>3132</v>
      </c>
      <c r="G1030" t="s">
        <v>147</v>
      </c>
      <c r="H1030" t="s">
        <v>19</v>
      </c>
      <c r="I1030" s="1">
        <v>44726</v>
      </c>
      <c r="J1030" s="2">
        <v>0.66666666666666663</v>
      </c>
      <c r="K1030" t="s">
        <v>32</v>
      </c>
      <c r="L1030" t="s">
        <v>21</v>
      </c>
      <c r="M1030" t="s">
        <v>22</v>
      </c>
      <c r="O1030">
        <v>10</v>
      </c>
      <c r="Q1030" t="s">
        <v>3450</v>
      </c>
      <c r="R1030" t="s">
        <v>81</v>
      </c>
      <c r="S1030" t="s">
        <v>34</v>
      </c>
    </row>
    <row r="1031" spans="1:19" hidden="1" x14ac:dyDescent="0.25">
      <c r="A1031">
        <f t="shared" si="55"/>
        <v>1027</v>
      </c>
      <c r="B1031">
        <f t="shared" si="54"/>
        <v>6</v>
      </c>
      <c r="C1031" s="4" t="s">
        <v>3134</v>
      </c>
      <c r="D1031" t="s">
        <v>3133</v>
      </c>
      <c r="E1031" t="s">
        <v>18</v>
      </c>
      <c r="F1031" s="15" t="s">
        <v>3135</v>
      </c>
      <c r="G1031" t="s">
        <v>66</v>
      </c>
      <c r="H1031" t="s">
        <v>19</v>
      </c>
      <c r="I1031" s="1">
        <v>44726</v>
      </c>
      <c r="J1031" s="2">
        <v>0.66666666666666663</v>
      </c>
      <c r="K1031" t="s">
        <v>32</v>
      </c>
      <c r="L1031" t="s">
        <v>21</v>
      </c>
      <c r="M1031" t="s">
        <v>22</v>
      </c>
      <c r="O1031">
        <v>10</v>
      </c>
      <c r="Q1031" t="s">
        <v>10</v>
      </c>
      <c r="R1031" t="s">
        <v>2964</v>
      </c>
      <c r="S1031" t="s">
        <v>34</v>
      </c>
    </row>
    <row r="1032" spans="1:19" hidden="1" x14ac:dyDescent="0.25">
      <c r="A1032">
        <f t="shared" si="55"/>
        <v>1028</v>
      </c>
      <c r="B1032">
        <f t="shared" si="54"/>
        <v>6</v>
      </c>
      <c r="C1032" s="4" t="s">
        <v>3137</v>
      </c>
      <c r="D1032" t="s">
        <v>3136</v>
      </c>
      <c r="E1032" t="s">
        <v>18</v>
      </c>
      <c r="F1032" s="15" t="s">
        <v>3138</v>
      </c>
      <c r="G1032" t="s">
        <v>66</v>
      </c>
      <c r="H1032" t="s">
        <v>19</v>
      </c>
      <c r="I1032" s="1">
        <v>44726</v>
      </c>
      <c r="J1032" s="2">
        <v>0.66666666666666663</v>
      </c>
      <c r="K1032" t="s">
        <v>32</v>
      </c>
      <c r="L1032" t="s">
        <v>21</v>
      </c>
      <c r="M1032" t="s">
        <v>22</v>
      </c>
      <c r="O1032">
        <v>10</v>
      </c>
      <c r="Q1032" t="s">
        <v>3417</v>
      </c>
      <c r="R1032" t="s">
        <v>3139</v>
      </c>
      <c r="S1032" t="s">
        <v>34</v>
      </c>
    </row>
    <row r="1033" spans="1:19" hidden="1" x14ac:dyDescent="0.25">
      <c r="A1033">
        <f t="shared" si="55"/>
        <v>1029</v>
      </c>
      <c r="B1033">
        <f t="shared" si="54"/>
        <v>6</v>
      </c>
      <c r="C1033" s="4" t="s">
        <v>3141</v>
      </c>
      <c r="D1033" t="s">
        <v>3140</v>
      </c>
      <c r="E1033" t="s">
        <v>18</v>
      </c>
      <c r="F1033" s="15" t="s">
        <v>3142</v>
      </c>
      <c r="G1033" t="s">
        <v>31</v>
      </c>
      <c r="H1033" t="s">
        <v>19</v>
      </c>
      <c r="I1033" s="1">
        <v>44726</v>
      </c>
      <c r="J1033" s="2">
        <v>0</v>
      </c>
      <c r="K1033" t="s">
        <v>32</v>
      </c>
      <c r="L1033" t="s">
        <v>21</v>
      </c>
      <c r="M1033" t="s">
        <v>47</v>
      </c>
      <c r="P1033" t="s">
        <v>139</v>
      </c>
      <c r="R1033" t="s">
        <v>81</v>
      </c>
      <c r="S1033" t="s">
        <v>34</v>
      </c>
    </row>
    <row r="1034" spans="1:19" hidden="1" x14ac:dyDescent="0.25">
      <c r="A1034">
        <f t="shared" si="55"/>
        <v>1030</v>
      </c>
      <c r="B1034">
        <f t="shared" ref="B1034:B1040" si="56">MONTH(I1034)</f>
        <v>6</v>
      </c>
      <c r="C1034" s="4" t="s">
        <v>3144</v>
      </c>
      <c r="D1034" t="s">
        <v>3143</v>
      </c>
      <c r="E1034" t="s">
        <v>18</v>
      </c>
      <c r="F1034" s="15" t="s">
        <v>3145</v>
      </c>
      <c r="G1034" t="s">
        <v>92</v>
      </c>
      <c r="H1034" t="s">
        <v>19</v>
      </c>
      <c r="I1034" s="1">
        <v>44727</v>
      </c>
      <c r="J1034" s="2">
        <v>0.41666666666666669</v>
      </c>
      <c r="K1034" t="s">
        <v>32</v>
      </c>
      <c r="L1034" t="s">
        <v>21</v>
      </c>
      <c r="M1034" t="s">
        <v>22</v>
      </c>
      <c r="R1034" t="s">
        <v>3146</v>
      </c>
      <c r="S1034" t="s">
        <v>23</v>
      </c>
    </row>
    <row r="1035" spans="1:19" hidden="1" x14ac:dyDescent="0.25">
      <c r="A1035">
        <f t="shared" si="55"/>
        <v>1031</v>
      </c>
      <c r="B1035">
        <f t="shared" si="56"/>
        <v>6</v>
      </c>
      <c r="C1035" s="4" t="s">
        <v>3148</v>
      </c>
      <c r="D1035" t="s">
        <v>3147</v>
      </c>
      <c r="E1035" t="s">
        <v>18</v>
      </c>
      <c r="F1035" s="15" t="s">
        <v>3149</v>
      </c>
      <c r="G1035" t="s">
        <v>31</v>
      </c>
      <c r="H1035" t="s">
        <v>19</v>
      </c>
      <c r="I1035" s="1">
        <v>44727</v>
      </c>
      <c r="J1035" s="2">
        <v>0.41666666666666669</v>
      </c>
      <c r="K1035" t="s">
        <v>32</v>
      </c>
      <c r="L1035" t="s">
        <v>21</v>
      </c>
      <c r="M1035" t="s">
        <v>22</v>
      </c>
      <c r="R1035" t="s">
        <v>2917</v>
      </c>
      <c r="S1035" t="s">
        <v>34</v>
      </c>
    </row>
    <row r="1036" spans="1:19" hidden="1" x14ac:dyDescent="0.25">
      <c r="A1036">
        <f t="shared" si="55"/>
        <v>1032</v>
      </c>
      <c r="B1036">
        <f t="shared" si="56"/>
        <v>6</v>
      </c>
      <c r="C1036" s="4" t="s">
        <v>3152</v>
      </c>
      <c r="D1036" t="s">
        <v>3151</v>
      </c>
      <c r="E1036" t="s">
        <v>18</v>
      </c>
      <c r="F1036" s="15" t="s">
        <v>3153</v>
      </c>
      <c r="G1036" t="s">
        <v>26</v>
      </c>
      <c r="H1036" t="s">
        <v>19</v>
      </c>
      <c r="I1036" s="1">
        <v>44727</v>
      </c>
      <c r="J1036" s="2">
        <v>0.45833333333333331</v>
      </c>
      <c r="K1036" t="s">
        <v>32</v>
      </c>
      <c r="L1036" t="s">
        <v>27</v>
      </c>
      <c r="M1036" t="s">
        <v>717</v>
      </c>
      <c r="R1036" t="s">
        <v>129</v>
      </c>
      <c r="S1036" t="s">
        <v>23</v>
      </c>
    </row>
    <row r="1037" spans="1:19" hidden="1" x14ac:dyDescent="0.25">
      <c r="A1037">
        <f t="shared" si="55"/>
        <v>1033</v>
      </c>
      <c r="B1037">
        <f t="shared" si="56"/>
        <v>6</v>
      </c>
      <c r="C1037" s="4" t="s">
        <v>3155</v>
      </c>
      <c r="D1037" t="s">
        <v>3154</v>
      </c>
      <c r="E1037" t="s">
        <v>18</v>
      </c>
      <c r="F1037" s="15" t="s">
        <v>3156</v>
      </c>
      <c r="G1037" t="s">
        <v>66</v>
      </c>
      <c r="H1037" t="s">
        <v>19</v>
      </c>
      <c r="I1037" s="1">
        <v>44727</v>
      </c>
      <c r="J1037" s="2">
        <v>0.45833333333333331</v>
      </c>
      <c r="K1037" t="s">
        <v>32</v>
      </c>
      <c r="L1037" t="s">
        <v>27</v>
      </c>
      <c r="M1037" t="s">
        <v>717</v>
      </c>
      <c r="R1037" t="s">
        <v>406</v>
      </c>
      <c r="S1037" t="s">
        <v>34</v>
      </c>
    </row>
    <row r="1038" spans="1:19" hidden="1" x14ac:dyDescent="0.25">
      <c r="A1038">
        <f t="shared" si="55"/>
        <v>1034</v>
      </c>
      <c r="B1038">
        <f t="shared" si="56"/>
        <v>6</v>
      </c>
      <c r="C1038" s="4" t="s">
        <v>3158</v>
      </c>
      <c r="D1038" t="s">
        <v>3157</v>
      </c>
      <c r="E1038" t="s">
        <v>18</v>
      </c>
      <c r="F1038" s="15" t="s">
        <v>3159</v>
      </c>
      <c r="G1038" t="s">
        <v>43</v>
      </c>
      <c r="H1038" t="s">
        <v>19</v>
      </c>
      <c r="I1038" s="1">
        <v>44727</v>
      </c>
      <c r="J1038" s="2">
        <v>0.58333333333333337</v>
      </c>
      <c r="K1038" t="s">
        <v>32</v>
      </c>
      <c r="L1038" t="s">
        <v>21</v>
      </c>
      <c r="M1038" t="s">
        <v>22</v>
      </c>
      <c r="R1038" t="s">
        <v>1560</v>
      </c>
      <c r="S1038" t="s">
        <v>23</v>
      </c>
    </row>
    <row r="1039" spans="1:19" hidden="1" x14ac:dyDescent="0.25">
      <c r="A1039">
        <f t="shared" si="55"/>
        <v>1035</v>
      </c>
      <c r="B1039">
        <f t="shared" si="56"/>
        <v>6</v>
      </c>
      <c r="C1039" s="4" t="s">
        <v>3161</v>
      </c>
      <c r="D1039" t="s">
        <v>3160</v>
      </c>
      <c r="E1039" t="s">
        <v>18</v>
      </c>
      <c r="F1039" s="15" t="s">
        <v>3162</v>
      </c>
      <c r="G1039" t="s">
        <v>251</v>
      </c>
      <c r="H1039" t="s">
        <v>19</v>
      </c>
      <c r="I1039" s="1">
        <v>44727</v>
      </c>
      <c r="J1039" s="2">
        <v>0.625</v>
      </c>
      <c r="K1039" t="s">
        <v>32</v>
      </c>
      <c r="L1039" t="s">
        <v>27</v>
      </c>
      <c r="M1039" t="s">
        <v>717</v>
      </c>
      <c r="R1039" t="s">
        <v>2913</v>
      </c>
      <c r="S1039" t="s">
        <v>86</v>
      </c>
    </row>
    <row r="1040" spans="1:19" hidden="1" x14ac:dyDescent="0.25">
      <c r="A1040">
        <f t="shared" si="55"/>
        <v>1036</v>
      </c>
      <c r="B1040">
        <f t="shared" si="56"/>
        <v>6</v>
      </c>
      <c r="C1040" s="4" t="s">
        <v>3150</v>
      </c>
      <c r="D1040" t="s">
        <v>3147</v>
      </c>
      <c r="E1040" t="s">
        <v>18</v>
      </c>
      <c r="F1040" s="15" t="s">
        <v>3149</v>
      </c>
      <c r="G1040" t="s">
        <v>31</v>
      </c>
      <c r="H1040" t="s">
        <v>19</v>
      </c>
      <c r="I1040" s="1">
        <v>44727</v>
      </c>
      <c r="J1040" s="2">
        <v>0</v>
      </c>
      <c r="K1040" t="s">
        <v>32</v>
      </c>
      <c r="L1040" t="s">
        <v>27</v>
      </c>
      <c r="M1040" t="s">
        <v>717</v>
      </c>
      <c r="P1040" t="s">
        <v>139</v>
      </c>
      <c r="R1040" t="s">
        <v>156</v>
      </c>
      <c r="S1040" t="s">
        <v>34</v>
      </c>
    </row>
    <row r="1041" spans="1:19" hidden="1" x14ac:dyDescent="0.25">
      <c r="A1041">
        <f t="shared" si="55"/>
        <v>1037</v>
      </c>
      <c r="B1041">
        <f t="shared" ref="B1041:B1079" si="57">MONTH(I1041)</f>
        <v>6</v>
      </c>
      <c r="C1041" s="4" t="s">
        <v>3163</v>
      </c>
      <c r="D1041" t="s">
        <v>3166</v>
      </c>
      <c r="E1041" t="s">
        <v>18</v>
      </c>
      <c r="F1041" s="15" t="s">
        <v>3164</v>
      </c>
      <c r="G1041" t="s">
        <v>52</v>
      </c>
      <c r="H1041" t="s">
        <v>19</v>
      </c>
      <c r="I1041" s="1">
        <v>44729</v>
      </c>
      <c r="J1041" s="2">
        <v>0.375</v>
      </c>
      <c r="K1041" t="s">
        <v>32</v>
      </c>
      <c r="L1041" t="s">
        <v>27</v>
      </c>
      <c r="M1041" t="s">
        <v>717</v>
      </c>
      <c r="O1041">
        <v>10</v>
      </c>
      <c r="P1041" t="s">
        <v>2262</v>
      </c>
      <c r="Q1041" t="s">
        <v>3449</v>
      </c>
      <c r="R1041" t="s">
        <v>3165</v>
      </c>
      <c r="S1041" t="s">
        <v>34</v>
      </c>
    </row>
    <row r="1042" spans="1:19" hidden="1" x14ac:dyDescent="0.25">
      <c r="A1042">
        <f t="shared" si="55"/>
        <v>1038</v>
      </c>
      <c r="B1042">
        <f t="shared" si="57"/>
        <v>6</v>
      </c>
      <c r="C1042" s="4" t="s">
        <v>3168</v>
      </c>
      <c r="D1042" t="s">
        <v>3167</v>
      </c>
      <c r="E1042" t="s">
        <v>18</v>
      </c>
      <c r="F1042" s="15" t="s">
        <v>3169</v>
      </c>
      <c r="G1042" t="s">
        <v>52</v>
      </c>
      <c r="H1042" t="s">
        <v>19</v>
      </c>
      <c r="I1042" s="1">
        <v>44729</v>
      </c>
      <c r="J1042" s="2">
        <v>0.41666666666666669</v>
      </c>
      <c r="K1042" t="s">
        <v>32</v>
      </c>
      <c r="L1042" t="s">
        <v>21</v>
      </c>
      <c r="M1042" t="s">
        <v>22</v>
      </c>
      <c r="O1042">
        <v>10</v>
      </c>
      <c r="Q1042" t="s">
        <v>3435</v>
      </c>
      <c r="R1042" t="s">
        <v>54</v>
      </c>
      <c r="S1042" t="s">
        <v>34</v>
      </c>
    </row>
    <row r="1043" spans="1:19" hidden="1" x14ac:dyDescent="0.25">
      <c r="A1043">
        <f t="shared" si="55"/>
        <v>1039</v>
      </c>
      <c r="B1043">
        <f t="shared" si="57"/>
        <v>6</v>
      </c>
      <c r="C1043" s="4" t="s">
        <v>3171</v>
      </c>
      <c r="D1043" t="s">
        <v>3170</v>
      </c>
      <c r="E1043" t="s">
        <v>18</v>
      </c>
      <c r="F1043" s="15" t="s">
        <v>3172</v>
      </c>
      <c r="G1043" t="s">
        <v>92</v>
      </c>
      <c r="H1043" t="s">
        <v>19</v>
      </c>
      <c r="I1043" s="1">
        <v>44729</v>
      </c>
      <c r="J1043" s="2">
        <v>0.41666666666666669</v>
      </c>
      <c r="K1043" t="s">
        <v>32</v>
      </c>
      <c r="L1043" t="s">
        <v>21</v>
      </c>
      <c r="M1043" t="s">
        <v>22</v>
      </c>
      <c r="O1043">
        <v>6</v>
      </c>
      <c r="R1043" t="s">
        <v>3173</v>
      </c>
      <c r="S1043" t="s">
        <v>23</v>
      </c>
    </row>
    <row r="1044" spans="1:19" hidden="1" x14ac:dyDescent="0.25">
      <c r="A1044">
        <f t="shared" si="55"/>
        <v>1040</v>
      </c>
      <c r="B1044">
        <f t="shared" si="57"/>
        <v>6</v>
      </c>
      <c r="C1044" s="4" t="s">
        <v>3174</v>
      </c>
      <c r="D1044" t="s">
        <v>1306</v>
      </c>
      <c r="E1044" t="s">
        <v>18</v>
      </c>
      <c r="F1044" s="15" t="s">
        <v>1308</v>
      </c>
      <c r="G1044" t="s">
        <v>251</v>
      </c>
      <c r="H1044" t="s">
        <v>19</v>
      </c>
      <c r="I1044" s="1">
        <v>44729</v>
      </c>
      <c r="J1044" s="2">
        <v>0.45833333333333331</v>
      </c>
      <c r="K1044" t="s">
        <v>20</v>
      </c>
      <c r="L1044" t="s">
        <v>27</v>
      </c>
      <c r="M1044" t="s">
        <v>717</v>
      </c>
      <c r="R1044" t="s">
        <v>2913</v>
      </c>
      <c r="S1044" t="s">
        <v>86</v>
      </c>
    </row>
    <row r="1045" spans="1:19" hidden="1" x14ac:dyDescent="0.25">
      <c r="A1045">
        <f t="shared" si="55"/>
        <v>1041</v>
      </c>
      <c r="B1045">
        <f t="shared" si="57"/>
        <v>6</v>
      </c>
      <c r="C1045" s="4" t="s">
        <v>3176</v>
      </c>
      <c r="D1045" t="s">
        <v>3175</v>
      </c>
      <c r="E1045" t="s">
        <v>18</v>
      </c>
      <c r="F1045" s="15" t="s">
        <v>3177</v>
      </c>
      <c r="G1045" t="s">
        <v>66</v>
      </c>
      <c r="H1045" t="s">
        <v>19</v>
      </c>
      <c r="I1045" s="1">
        <v>44729</v>
      </c>
      <c r="J1045" s="2">
        <v>0.45833333333333331</v>
      </c>
      <c r="K1045" t="s">
        <v>32</v>
      </c>
      <c r="L1045" t="s">
        <v>27</v>
      </c>
      <c r="M1045" t="s">
        <v>717</v>
      </c>
      <c r="O1045">
        <v>10</v>
      </c>
      <c r="Q1045" t="s">
        <v>2898</v>
      </c>
      <c r="R1045" t="s">
        <v>243</v>
      </c>
      <c r="S1045" t="s">
        <v>34</v>
      </c>
    </row>
    <row r="1046" spans="1:19" hidden="1" x14ac:dyDescent="0.25">
      <c r="A1046">
        <f t="shared" si="55"/>
        <v>1042</v>
      </c>
      <c r="B1046">
        <f t="shared" si="57"/>
        <v>6</v>
      </c>
      <c r="C1046" s="4" t="s">
        <v>3179</v>
      </c>
      <c r="D1046" t="s">
        <v>3178</v>
      </c>
      <c r="E1046" t="s">
        <v>18</v>
      </c>
      <c r="F1046" s="15" t="s">
        <v>3180</v>
      </c>
      <c r="G1046" t="s">
        <v>92</v>
      </c>
      <c r="H1046" t="s">
        <v>19</v>
      </c>
      <c r="I1046" s="1">
        <v>44729</v>
      </c>
      <c r="J1046" s="2">
        <v>0.45833333333333331</v>
      </c>
      <c r="K1046" t="s">
        <v>32</v>
      </c>
      <c r="L1046" t="s">
        <v>27</v>
      </c>
      <c r="M1046" t="s">
        <v>717</v>
      </c>
      <c r="O1046">
        <v>10</v>
      </c>
      <c r="Q1046" t="s">
        <v>3420</v>
      </c>
      <c r="R1046" t="s">
        <v>3181</v>
      </c>
      <c r="S1046" t="s">
        <v>23</v>
      </c>
    </row>
    <row r="1047" spans="1:19" hidden="1" x14ac:dyDescent="0.25">
      <c r="A1047">
        <f t="shared" si="55"/>
        <v>1043</v>
      </c>
      <c r="B1047">
        <f t="shared" si="57"/>
        <v>6</v>
      </c>
      <c r="C1047" s="4" t="s">
        <v>3183</v>
      </c>
      <c r="D1047" t="s">
        <v>3182</v>
      </c>
      <c r="E1047" t="s">
        <v>18</v>
      </c>
      <c r="F1047" s="15" t="s">
        <v>3184</v>
      </c>
      <c r="G1047" t="s">
        <v>26</v>
      </c>
      <c r="H1047" t="s">
        <v>19</v>
      </c>
      <c r="I1047" s="1">
        <v>44729</v>
      </c>
      <c r="J1047" s="2">
        <v>0.58333333333333337</v>
      </c>
      <c r="K1047" t="s">
        <v>32</v>
      </c>
      <c r="L1047" t="s">
        <v>27</v>
      </c>
      <c r="M1047" t="s">
        <v>22</v>
      </c>
      <c r="O1047">
        <v>5</v>
      </c>
      <c r="P1047" t="s">
        <v>2262</v>
      </c>
      <c r="Q1047" t="s">
        <v>3877</v>
      </c>
      <c r="R1047" t="s">
        <v>28</v>
      </c>
      <c r="S1047" t="s">
        <v>23</v>
      </c>
    </row>
    <row r="1048" spans="1:19" hidden="1" x14ac:dyDescent="0.25">
      <c r="A1048">
        <f t="shared" si="55"/>
        <v>1044</v>
      </c>
      <c r="B1048">
        <f t="shared" si="57"/>
        <v>6</v>
      </c>
      <c r="C1048" s="4" t="s">
        <v>3186</v>
      </c>
      <c r="D1048" t="s">
        <v>3185</v>
      </c>
      <c r="E1048" t="s">
        <v>18</v>
      </c>
      <c r="F1048" s="15" t="s">
        <v>3187</v>
      </c>
      <c r="G1048" t="s">
        <v>31</v>
      </c>
      <c r="H1048" t="s">
        <v>19</v>
      </c>
      <c r="I1048" s="1">
        <v>44729</v>
      </c>
      <c r="J1048" s="2">
        <v>0.625</v>
      </c>
      <c r="K1048" t="s">
        <v>20</v>
      </c>
      <c r="L1048" t="s">
        <v>27</v>
      </c>
      <c r="M1048" t="s">
        <v>717</v>
      </c>
      <c r="O1048">
        <v>10</v>
      </c>
      <c r="Q1048" t="s">
        <v>3447</v>
      </c>
      <c r="R1048" t="s">
        <v>1271</v>
      </c>
      <c r="S1048" t="s">
        <v>34</v>
      </c>
    </row>
    <row r="1049" spans="1:19" hidden="1" x14ac:dyDescent="0.25">
      <c r="A1049">
        <f t="shared" si="55"/>
        <v>1045</v>
      </c>
      <c r="B1049">
        <f t="shared" si="57"/>
        <v>6</v>
      </c>
      <c r="C1049" s="4" t="s">
        <v>3189</v>
      </c>
      <c r="D1049" t="s">
        <v>3188</v>
      </c>
      <c r="E1049" t="s">
        <v>18</v>
      </c>
      <c r="F1049" s="15" t="s">
        <v>3190</v>
      </c>
      <c r="G1049" t="s">
        <v>52</v>
      </c>
      <c r="H1049" t="s">
        <v>19</v>
      </c>
      <c r="I1049" s="1">
        <v>44729</v>
      </c>
      <c r="J1049" s="2">
        <v>0</v>
      </c>
      <c r="K1049" t="s">
        <v>20</v>
      </c>
      <c r="L1049" t="s">
        <v>27</v>
      </c>
      <c r="M1049" t="s">
        <v>47</v>
      </c>
      <c r="P1049" t="s">
        <v>74</v>
      </c>
      <c r="R1049" t="s">
        <v>54</v>
      </c>
      <c r="S1049" t="s">
        <v>34</v>
      </c>
    </row>
    <row r="1050" spans="1:19" hidden="1" x14ac:dyDescent="0.25">
      <c r="A1050">
        <f>ROW(1048:3017)</f>
        <v>1048</v>
      </c>
      <c r="B1050">
        <f>MONTH(I1050)</f>
        <v>6</v>
      </c>
      <c r="C1050" s="4" t="s">
        <v>2663</v>
      </c>
      <c r="D1050" t="s">
        <v>3453</v>
      </c>
      <c r="E1050" t="s">
        <v>18</v>
      </c>
      <c r="F1050" s="15" t="s">
        <v>2664</v>
      </c>
      <c r="G1050" t="s">
        <v>43</v>
      </c>
      <c r="H1050" t="s">
        <v>19</v>
      </c>
      <c r="I1050" s="1">
        <v>44729</v>
      </c>
      <c r="J1050" s="2">
        <v>0</v>
      </c>
      <c r="K1050" t="s">
        <v>32</v>
      </c>
      <c r="L1050" t="s">
        <v>27</v>
      </c>
      <c r="M1050" t="s">
        <v>47</v>
      </c>
      <c r="P1050" t="s">
        <v>74</v>
      </c>
      <c r="S1050" t="s">
        <v>23</v>
      </c>
    </row>
    <row r="1051" spans="1:19" hidden="1" x14ac:dyDescent="0.25">
      <c r="A1051">
        <f t="shared" ref="A1051:A1089" si="58">ROW(1046:3015)</f>
        <v>1046</v>
      </c>
      <c r="B1051">
        <f t="shared" si="57"/>
        <v>6</v>
      </c>
      <c r="C1051" s="4" t="s">
        <v>3192</v>
      </c>
      <c r="D1051" t="s">
        <v>3191</v>
      </c>
      <c r="E1051" t="s">
        <v>18</v>
      </c>
      <c r="F1051" s="15" t="s">
        <v>3193</v>
      </c>
      <c r="G1051" t="s">
        <v>26</v>
      </c>
      <c r="H1051" t="s">
        <v>19</v>
      </c>
      <c r="I1051" s="1">
        <v>44729</v>
      </c>
      <c r="J1051" s="2">
        <v>0</v>
      </c>
      <c r="K1051" t="s">
        <v>32</v>
      </c>
      <c r="L1051" t="s">
        <v>21</v>
      </c>
      <c r="M1051" t="s">
        <v>47</v>
      </c>
      <c r="P1051" t="s">
        <v>139</v>
      </c>
      <c r="R1051" t="s">
        <v>129</v>
      </c>
      <c r="S1051" t="s">
        <v>23</v>
      </c>
    </row>
    <row r="1052" spans="1:19" hidden="1" x14ac:dyDescent="0.25">
      <c r="A1052">
        <f t="shared" si="58"/>
        <v>1047</v>
      </c>
      <c r="B1052">
        <f t="shared" si="57"/>
        <v>6</v>
      </c>
      <c r="C1052" s="4" t="s">
        <v>3194</v>
      </c>
      <c r="D1052" t="s">
        <v>3114</v>
      </c>
      <c r="E1052" t="s">
        <v>18</v>
      </c>
      <c r="F1052" s="25">
        <v>11870</v>
      </c>
      <c r="G1052" t="s">
        <v>251</v>
      </c>
      <c r="H1052" t="s">
        <v>19</v>
      </c>
      <c r="I1052" s="1">
        <v>44732</v>
      </c>
      <c r="J1052" s="2">
        <v>0.375</v>
      </c>
      <c r="K1052" t="s">
        <v>32</v>
      </c>
      <c r="L1052" t="s">
        <v>27</v>
      </c>
      <c r="M1052" t="s">
        <v>3216</v>
      </c>
      <c r="O1052">
        <v>10</v>
      </c>
      <c r="Q1052" t="s">
        <v>10</v>
      </c>
      <c r="R1052" t="s">
        <v>2913</v>
      </c>
      <c r="S1052" t="s">
        <v>86</v>
      </c>
    </row>
    <row r="1053" spans="1:19" hidden="1" x14ac:dyDescent="0.25">
      <c r="A1053">
        <f t="shared" si="58"/>
        <v>1048</v>
      </c>
      <c r="B1053">
        <f t="shared" si="57"/>
        <v>6</v>
      </c>
      <c r="C1053" s="4" t="s">
        <v>3196</v>
      </c>
      <c r="D1053" t="s">
        <v>3195</v>
      </c>
      <c r="E1053" t="s">
        <v>18</v>
      </c>
      <c r="F1053" s="15" t="s">
        <v>3197</v>
      </c>
      <c r="G1053" t="s">
        <v>147</v>
      </c>
      <c r="H1053" t="s">
        <v>19</v>
      </c>
      <c r="I1053" s="1">
        <v>44732</v>
      </c>
      <c r="J1053" s="2">
        <v>0.375</v>
      </c>
      <c r="K1053" t="s">
        <v>32</v>
      </c>
      <c r="L1053" t="s">
        <v>27</v>
      </c>
      <c r="M1053" t="s">
        <v>3216</v>
      </c>
      <c r="O1053">
        <v>10</v>
      </c>
      <c r="R1053" t="s">
        <v>431</v>
      </c>
      <c r="S1053" t="s">
        <v>135</v>
      </c>
    </row>
    <row r="1054" spans="1:19" hidden="1" x14ac:dyDescent="0.25">
      <c r="A1054">
        <f t="shared" si="58"/>
        <v>1049</v>
      </c>
      <c r="B1054">
        <f t="shared" si="57"/>
        <v>6</v>
      </c>
      <c r="C1054" s="4" t="s">
        <v>3199</v>
      </c>
      <c r="D1054" t="s">
        <v>3198</v>
      </c>
      <c r="E1054" t="s">
        <v>18</v>
      </c>
      <c r="F1054" s="15" t="s">
        <v>3200</v>
      </c>
      <c r="G1054" t="s">
        <v>31</v>
      </c>
      <c r="H1054" t="s">
        <v>19</v>
      </c>
      <c r="I1054" s="1">
        <v>44732</v>
      </c>
      <c r="J1054" s="2">
        <v>0.41666666666666669</v>
      </c>
      <c r="K1054" t="s">
        <v>32</v>
      </c>
      <c r="L1054" t="s">
        <v>21</v>
      </c>
      <c r="M1054" t="s">
        <v>22</v>
      </c>
      <c r="O1054">
        <v>10</v>
      </c>
      <c r="Q1054" t="s">
        <v>3420</v>
      </c>
      <c r="R1054" t="s">
        <v>301</v>
      </c>
      <c r="S1054" t="s">
        <v>34</v>
      </c>
    </row>
    <row r="1055" spans="1:19" hidden="1" x14ac:dyDescent="0.25">
      <c r="A1055">
        <f t="shared" si="58"/>
        <v>1050</v>
      </c>
      <c r="B1055">
        <f t="shared" si="57"/>
        <v>6</v>
      </c>
      <c r="C1055" s="4" t="s">
        <v>3202</v>
      </c>
      <c r="D1055" t="s">
        <v>3201</v>
      </c>
      <c r="E1055" t="s">
        <v>18</v>
      </c>
      <c r="F1055" s="15" t="s">
        <v>3203</v>
      </c>
      <c r="G1055" t="s">
        <v>31</v>
      </c>
      <c r="H1055" t="s">
        <v>19</v>
      </c>
      <c r="I1055" s="1">
        <v>44732</v>
      </c>
      <c r="J1055" s="2">
        <v>0.41666666666666669</v>
      </c>
      <c r="K1055" t="s">
        <v>32</v>
      </c>
      <c r="L1055" t="s">
        <v>21</v>
      </c>
      <c r="M1055" t="s">
        <v>22</v>
      </c>
      <c r="O1055">
        <v>10</v>
      </c>
      <c r="Q1055" t="s">
        <v>3433</v>
      </c>
      <c r="R1055" t="s">
        <v>81</v>
      </c>
      <c r="S1055" t="s">
        <v>34</v>
      </c>
    </row>
    <row r="1056" spans="1:19" hidden="1" x14ac:dyDescent="0.25">
      <c r="A1056">
        <f t="shared" si="58"/>
        <v>1051</v>
      </c>
      <c r="B1056">
        <f t="shared" si="57"/>
        <v>6</v>
      </c>
      <c r="C1056" s="4" t="s">
        <v>3205</v>
      </c>
      <c r="D1056" t="s">
        <v>3204</v>
      </c>
      <c r="E1056" t="s">
        <v>18</v>
      </c>
      <c r="F1056" s="15" t="s">
        <v>3206</v>
      </c>
      <c r="G1056" t="s">
        <v>66</v>
      </c>
      <c r="H1056" t="s">
        <v>19</v>
      </c>
      <c r="I1056" s="1">
        <v>44732</v>
      </c>
      <c r="J1056" s="2">
        <v>0.41666666666666669</v>
      </c>
      <c r="K1056" t="s">
        <v>32</v>
      </c>
      <c r="L1056" t="s">
        <v>21</v>
      </c>
      <c r="M1056" t="s">
        <v>22</v>
      </c>
      <c r="O1056">
        <v>10</v>
      </c>
      <c r="Q1056" t="s">
        <v>3435</v>
      </c>
      <c r="R1056" t="s">
        <v>3207</v>
      </c>
      <c r="S1056" t="s">
        <v>34</v>
      </c>
    </row>
    <row r="1057" spans="1:19" hidden="1" x14ac:dyDescent="0.25">
      <c r="A1057">
        <f t="shared" si="58"/>
        <v>1052</v>
      </c>
      <c r="B1057">
        <f t="shared" si="57"/>
        <v>6</v>
      </c>
      <c r="C1057" s="4" t="s">
        <v>3209</v>
      </c>
      <c r="D1057" t="s">
        <v>3208</v>
      </c>
      <c r="E1057" t="s">
        <v>18</v>
      </c>
      <c r="F1057" s="15" t="s">
        <v>3210</v>
      </c>
      <c r="G1057" t="s">
        <v>66</v>
      </c>
      <c r="H1057" t="s">
        <v>19</v>
      </c>
      <c r="I1057" s="1">
        <v>44732</v>
      </c>
      <c r="J1057" s="2">
        <v>0.41666666666666669</v>
      </c>
      <c r="K1057" t="s">
        <v>32</v>
      </c>
      <c r="L1057" t="s">
        <v>21</v>
      </c>
      <c r="M1057" t="s">
        <v>22</v>
      </c>
      <c r="O1057">
        <v>10</v>
      </c>
      <c r="Q1057" t="s">
        <v>3440</v>
      </c>
      <c r="R1057" t="s">
        <v>3211</v>
      </c>
      <c r="S1057" t="s">
        <v>34</v>
      </c>
    </row>
    <row r="1058" spans="1:19" hidden="1" x14ac:dyDescent="0.25">
      <c r="A1058">
        <f t="shared" si="58"/>
        <v>1053</v>
      </c>
      <c r="B1058">
        <f t="shared" si="57"/>
        <v>6</v>
      </c>
      <c r="C1058" s="4" t="s">
        <v>3213</v>
      </c>
      <c r="D1058" t="s">
        <v>3212</v>
      </c>
      <c r="E1058" t="s">
        <v>18</v>
      </c>
      <c r="F1058" s="15" t="s">
        <v>3214</v>
      </c>
      <c r="G1058" t="s">
        <v>31</v>
      </c>
      <c r="H1058" t="s">
        <v>19</v>
      </c>
      <c r="I1058" s="1">
        <v>44732</v>
      </c>
      <c r="J1058" s="2">
        <v>0.45833333333333331</v>
      </c>
      <c r="K1058" t="s">
        <v>32</v>
      </c>
      <c r="L1058" t="s">
        <v>27</v>
      </c>
      <c r="M1058" t="s">
        <v>3216</v>
      </c>
      <c r="O1058">
        <v>10</v>
      </c>
      <c r="Q1058" t="s">
        <v>3454</v>
      </c>
      <c r="R1058" t="s">
        <v>81</v>
      </c>
      <c r="S1058" t="s">
        <v>34</v>
      </c>
    </row>
    <row r="1059" spans="1:19" hidden="1" x14ac:dyDescent="0.25">
      <c r="A1059">
        <f t="shared" si="58"/>
        <v>1054</v>
      </c>
      <c r="B1059">
        <f t="shared" si="57"/>
        <v>6</v>
      </c>
      <c r="C1059" s="4" t="s">
        <v>3215</v>
      </c>
      <c r="D1059" t="s">
        <v>2185</v>
      </c>
      <c r="E1059" t="s">
        <v>18</v>
      </c>
      <c r="F1059" s="15" t="s">
        <v>2187</v>
      </c>
      <c r="G1059" t="s">
        <v>251</v>
      </c>
      <c r="H1059" t="s">
        <v>19</v>
      </c>
      <c r="I1059" s="1">
        <v>44732</v>
      </c>
      <c r="J1059" s="2">
        <v>0.625</v>
      </c>
      <c r="K1059" t="s">
        <v>20</v>
      </c>
      <c r="L1059" t="s">
        <v>27</v>
      </c>
      <c r="M1059" t="s">
        <v>3216</v>
      </c>
      <c r="R1059" t="s">
        <v>2913</v>
      </c>
      <c r="S1059" t="s">
        <v>86</v>
      </c>
    </row>
    <row r="1060" spans="1:19" hidden="1" x14ac:dyDescent="0.25">
      <c r="A1060">
        <f t="shared" si="58"/>
        <v>1055</v>
      </c>
      <c r="B1060">
        <f t="shared" si="57"/>
        <v>6</v>
      </c>
      <c r="C1060" s="4" t="s">
        <v>3218</v>
      </c>
      <c r="D1060" t="s">
        <v>3217</v>
      </c>
      <c r="E1060" t="s">
        <v>18</v>
      </c>
      <c r="F1060" s="15" t="s">
        <v>3219</v>
      </c>
      <c r="G1060" t="s">
        <v>84</v>
      </c>
      <c r="H1060" t="s">
        <v>19</v>
      </c>
      <c r="I1060" s="1">
        <v>44732</v>
      </c>
      <c r="J1060" s="2">
        <v>0.625</v>
      </c>
      <c r="K1060" t="s">
        <v>32</v>
      </c>
      <c r="L1060" t="s">
        <v>27</v>
      </c>
      <c r="M1060" t="s">
        <v>3216</v>
      </c>
      <c r="O1060">
        <v>10</v>
      </c>
      <c r="Q1060" t="s">
        <v>3455</v>
      </c>
      <c r="R1060" t="s">
        <v>85</v>
      </c>
      <c r="S1060" t="s">
        <v>86</v>
      </c>
    </row>
    <row r="1061" spans="1:19" hidden="1" x14ac:dyDescent="0.25">
      <c r="A1061">
        <f t="shared" si="58"/>
        <v>1056</v>
      </c>
      <c r="B1061">
        <f t="shared" si="57"/>
        <v>6</v>
      </c>
      <c r="C1061" s="4" t="s">
        <v>3221</v>
      </c>
      <c r="D1061" t="s">
        <v>3220</v>
      </c>
      <c r="E1061" t="s">
        <v>18</v>
      </c>
      <c r="F1061" s="15" t="s">
        <v>3222</v>
      </c>
      <c r="G1061" t="s">
        <v>304</v>
      </c>
      <c r="H1061" t="s">
        <v>19</v>
      </c>
      <c r="I1061" s="1">
        <v>44732</v>
      </c>
      <c r="J1061" s="2">
        <v>0.66666666666666663</v>
      </c>
      <c r="K1061" t="s">
        <v>32</v>
      </c>
      <c r="L1061" t="s">
        <v>21</v>
      </c>
      <c r="M1061" t="s">
        <v>22</v>
      </c>
      <c r="O1061">
        <v>2</v>
      </c>
      <c r="Q1061" t="s">
        <v>3456</v>
      </c>
      <c r="R1061" t="s">
        <v>3223</v>
      </c>
      <c r="S1061" t="s">
        <v>72</v>
      </c>
    </row>
    <row r="1062" spans="1:19" hidden="1" x14ac:dyDescent="0.25">
      <c r="A1062">
        <f t="shared" si="58"/>
        <v>1057</v>
      </c>
      <c r="B1062">
        <f t="shared" si="57"/>
        <v>6</v>
      </c>
      <c r="C1062" s="4" t="s">
        <v>3225</v>
      </c>
      <c r="D1062" t="s">
        <v>3224</v>
      </c>
      <c r="E1062" t="s">
        <v>18</v>
      </c>
      <c r="F1062" s="15" t="s">
        <v>3226</v>
      </c>
      <c r="G1062" t="s">
        <v>84</v>
      </c>
      <c r="H1062" t="s">
        <v>19</v>
      </c>
      <c r="I1062" s="1">
        <v>44732</v>
      </c>
      <c r="J1062" s="2">
        <v>0.66666666666666663</v>
      </c>
      <c r="K1062" t="s">
        <v>32</v>
      </c>
      <c r="L1062" t="s">
        <v>21</v>
      </c>
      <c r="M1062" t="s">
        <v>22</v>
      </c>
      <c r="O1062">
        <v>10</v>
      </c>
      <c r="Q1062" t="s">
        <v>3420</v>
      </c>
      <c r="R1062" t="s">
        <v>85</v>
      </c>
      <c r="S1062" t="s">
        <v>86</v>
      </c>
    </row>
    <row r="1063" spans="1:19" hidden="1" x14ac:dyDescent="0.25">
      <c r="A1063">
        <f t="shared" si="58"/>
        <v>1058</v>
      </c>
      <c r="B1063">
        <f t="shared" si="57"/>
        <v>6</v>
      </c>
      <c r="C1063" s="4" t="s">
        <v>3228</v>
      </c>
      <c r="D1063" t="s">
        <v>3227</v>
      </c>
      <c r="E1063" t="s">
        <v>18</v>
      </c>
      <c r="F1063" s="15" t="s">
        <v>3229</v>
      </c>
      <c r="G1063" t="s">
        <v>66</v>
      </c>
      <c r="H1063" t="s">
        <v>19</v>
      </c>
      <c r="I1063" s="1">
        <v>44733</v>
      </c>
      <c r="J1063" s="2">
        <v>0.625</v>
      </c>
      <c r="K1063" t="s">
        <v>32</v>
      </c>
      <c r="L1063" t="s">
        <v>27</v>
      </c>
      <c r="M1063" t="s">
        <v>717</v>
      </c>
      <c r="Q1063" t="s">
        <v>3423</v>
      </c>
      <c r="R1063" t="s">
        <v>3230</v>
      </c>
      <c r="S1063" t="s">
        <v>34</v>
      </c>
    </row>
    <row r="1064" spans="1:19" hidden="1" x14ac:dyDescent="0.25">
      <c r="A1064">
        <f t="shared" si="58"/>
        <v>1059</v>
      </c>
      <c r="B1064">
        <f t="shared" si="57"/>
        <v>6</v>
      </c>
      <c r="C1064" s="4" t="s">
        <v>3196</v>
      </c>
      <c r="D1064" t="s">
        <v>3195</v>
      </c>
      <c r="E1064" t="s">
        <v>18</v>
      </c>
      <c r="F1064" s="15" t="s">
        <v>3197</v>
      </c>
      <c r="G1064" t="s">
        <v>147</v>
      </c>
      <c r="H1064" t="s">
        <v>19</v>
      </c>
      <c r="I1064" s="1">
        <v>44733</v>
      </c>
      <c r="J1064" s="2">
        <v>0.625</v>
      </c>
      <c r="K1064" t="s">
        <v>32</v>
      </c>
      <c r="L1064" t="s">
        <v>27</v>
      </c>
      <c r="M1064" t="s">
        <v>717</v>
      </c>
      <c r="O1064">
        <v>10</v>
      </c>
      <c r="Q1064" t="s">
        <v>10</v>
      </c>
      <c r="R1064" t="s">
        <v>431</v>
      </c>
      <c r="S1064" t="s">
        <v>135</v>
      </c>
    </row>
    <row r="1065" spans="1:19" hidden="1" x14ac:dyDescent="0.25">
      <c r="A1065">
        <f t="shared" si="58"/>
        <v>1060</v>
      </c>
      <c r="B1065">
        <f t="shared" si="57"/>
        <v>6</v>
      </c>
      <c r="C1065" s="4" t="s">
        <v>3232</v>
      </c>
      <c r="D1065" t="s">
        <v>3231</v>
      </c>
      <c r="E1065" t="s">
        <v>18</v>
      </c>
      <c r="F1065" s="15" t="s">
        <v>3233</v>
      </c>
      <c r="G1065" t="s">
        <v>52</v>
      </c>
      <c r="H1065" t="s">
        <v>19</v>
      </c>
      <c r="I1065" s="1">
        <v>44733</v>
      </c>
      <c r="J1065" s="2">
        <v>0.625</v>
      </c>
      <c r="K1065" t="s">
        <v>32</v>
      </c>
      <c r="L1065" t="s">
        <v>27</v>
      </c>
      <c r="M1065" t="s">
        <v>717</v>
      </c>
      <c r="O1065">
        <v>10</v>
      </c>
      <c r="Q1065" t="s">
        <v>3435</v>
      </c>
      <c r="R1065" t="s">
        <v>292</v>
      </c>
      <c r="S1065" t="s">
        <v>34</v>
      </c>
    </row>
    <row r="1066" spans="1:19" hidden="1" x14ac:dyDescent="0.25">
      <c r="A1066">
        <f t="shared" si="58"/>
        <v>1061</v>
      </c>
      <c r="B1066">
        <f t="shared" si="57"/>
        <v>6</v>
      </c>
      <c r="C1066" s="4" t="s">
        <v>3235</v>
      </c>
      <c r="D1066" t="s">
        <v>3234</v>
      </c>
      <c r="E1066" t="s">
        <v>18</v>
      </c>
      <c r="F1066" s="15" t="s">
        <v>3236</v>
      </c>
      <c r="G1066" t="s">
        <v>52</v>
      </c>
      <c r="H1066" t="s">
        <v>19</v>
      </c>
      <c r="I1066" s="1">
        <v>44733</v>
      </c>
      <c r="J1066" s="2">
        <v>0.66666666666666663</v>
      </c>
      <c r="K1066" t="s">
        <v>32</v>
      </c>
      <c r="L1066" t="s">
        <v>21</v>
      </c>
      <c r="M1066" t="s">
        <v>22</v>
      </c>
      <c r="O1066">
        <v>10</v>
      </c>
      <c r="Q1066" t="s">
        <v>3457</v>
      </c>
      <c r="R1066" t="s">
        <v>54</v>
      </c>
      <c r="S1066" t="s">
        <v>34</v>
      </c>
    </row>
    <row r="1067" spans="1:19" hidden="1" x14ac:dyDescent="0.25">
      <c r="A1067">
        <f t="shared" si="58"/>
        <v>1062</v>
      </c>
      <c r="B1067">
        <f t="shared" si="57"/>
        <v>6</v>
      </c>
      <c r="C1067" s="4" t="s">
        <v>3238</v>
      </c>
      <c r="D1067" t="s">
        <v>3237</v>
      </c>
      <c r="E1067" t="s">
        <v>18</v>
      </c>
      <c r="F1067" s="15" t="s">
        <v>3239</v>
      </c>
      <c r="G1067" t="s">
        <v>66</v>
      </c>
      <c r="H1067" t="s">
        <v>19</v>
      </c>
      <c r="I1067" s="1">
        <v>44733</v>
      </c>
      <c r="J1067" s="2">
        <v>0.66666666666666663</v>
      </c>
      <c r="K1067" t="s">
        <v>32</v>
      </c>
      <c r="L1067" t="s">
        <v>21</v>
      </c>
      <c r="M1067" t="s">
        <v>22</v>
      </c>
      <c r="O1067">
        <v>9</v>
      </c>
      <c r="Q1067" t="s">
        <v>2898</v>
      </c>
      <c r="R1067" t="s">
        <v>356</v>
      </c>
      <c r="S1067" t="s">
        <v>34</v>
      </c>
    </row>
    <row r="1068" spans="1:19" hidden="1" x14ac:dyDescent="0.25">
      <c r="A1068">
        <f t="shared" si="58"/>
        <v>1063</v>
      </c>
      <c r="B1068">
        <f t="shared" si="57"/>
        <v>6</v>
      </c>
      <c r="C1068" s="4" t="s">
        <v>3241</v>
      </c>
      <c r="D1068" t="s">
        <v>3240</v>
      </c>
      <c r="E1068" t="s">
        <v>18</v>
      </c>
      <c r="F1068" s="15" t="s">
        <v>3242</v>
      </c>
      <c r="G1068" t="s">
        <v>31</v>
      </c>
      <c r="H1068" t="s">
        <v>19</v>
      </c>
      <c r="I1068" s="1">
        <v>44733</v>
      </c>
      <c r="J1068" s="2">
        <v>0.66666666666666663</v>
      </c>
      <c r="K1068" t="s">
        <v>32</v>
      </c>
      <c r="L1068" t="s">
        <v>21</v>
      </c>
      <c r="M1068" t="s">
        <v>22</v>
      </c>
      <c r="R1068" t="s">
        <v>271</v>
      </c>
      <c r="S1068" t="s">
        <v>34</v>
      </c>
    </row>
    <row r="1069" spans="1:19" hidden="1" x14ac:dyDescent="0.25">
      <c r="A1069">
        <f t="shared" si="58"/>
        <v>1064</v>
      </c>
      <c r="B1069">
        <f t="shared" si="57"/>
        <v>6</v>
      </c>
      <c r="C1069" s="4" t="s">
        <v>3243</v>
      </c>
      <c r="D1069" t="s">
        <v>2185</v>
      </c>
      <c r="E1069" t="s">
        <v>18</v>
      </c>
      <c r="F1069" s="15" t="s">
        <v>2187</v>
      </c>
      <c r="G1069" t="s">
        <v>251</v>
      </c>
      <c r="H1069" t="s">
        <v>19</v>
      </c>
      <c r="I1069" s="1">
        <v>44733</v>
      </c>
      <c r="J1069" s="2">
        <v>0</v>
      </c>
      <c r="K1069" t="s">
        <v>20</v>
      </c>
      <c r="L1069" t="s">
        <v>27</v>
      </c>
      <c r="M1069" t="s">
        <v>47</v>
      </c>
      <c r="P1069" t="s">
        <v>3244</v>
      </c>
      <c r="R1069" t="s">
        <v>2913</v>
      </c>
      <c r="S1069" t="s">
        <v>86</v>
      </c>
    </row>
    <row r="1070" spans="1:19" hidden="1" x14ac:dyDescent="0.25">
      <c r="A1070">
        <f t="shared" si="58"/>
        <v>1065</v>
      </c>
      <c r="B1070">
        <f t="shared" si="57"/>
        <v>6</v>
      </c>
      <c r="C1070" s="4" t="s">
        <v>3246</v>
      </c>
      <c r="D1070" t="s">
        <v>3245</v>
      </c>
      <c r="E1070" t="s">
        <v>18</v>
      </c>
      <c r="F1070" s="15" t="s">
        <v>3247</v>
      </c>
      <c r="G1070" t="s">
        <v>31</v>
      </c>
      <c r="H1070" t="s">
        <v>19</v>
      </c>
      <c r="I1070" s="1">
        <v>44734</v>
      </c>
      <c r="J1070" s="2">
        <v>0.41666666666666669</v>
      </c>
      <c r="K1070" t="s">
        <v>32</v>
      </c>
      <c r="L1070" t="s">
        <v>21</v>
      </c>
      <c r="M1070" t="s">
        <v>22</v>
      </c>
      <c r="O1070">
        <v>10</v>
      </c>
      <c r="Q1070" t="s">
        <v>3458</v>
      </c>
      <c r="R1070" t="s">
        <v>81</v>
      </c>
      <c r="S1070" t="s">
        <v>34</v>
      </c>
    </row>
    <row r="1071" spans="1:19" hidden="1" x14ac:dyDescent="0.25">
      <c r="A1071">
        <f t="shared" si="58"/>
        <v>1066</v>
      </c>
      <c r="B1071">
        <f t="shared" si="57"/>
        <v>6</v>
      </c>
      <c r="C1071" s="4" t="s">
        <v>3249</v>
      </c>
      <c r="D1071" t="s">
        <v>3248</v>
      </c>
      <c r="E1071" t="s">
        <v>18</v>
      </c>
      <c r="F1071" s="15" t="s">
        <v>3250</v>
      </c>
      <c r="G1071" t="s">
        <v>52</v>
      </c>
      <c r="H1071" t="s">
        <v>19</v>
      </c>
      <c r="I1071" s="1">
        <v>44734</v>
      </c>
      <c r="J1071" s="2">
        <v>0.58333333333333337</v>
      </c>
      <c r="K1071" t="s">
        <v>32</v>
      </c>
      <c r="L1071" t="s">
        <v>21</v>
      </c>
      <c r="M1071" t="s">
        <v>22</v>
      </c>
      <c r="O1071">
        <v>8</v>
      </c>
      <c r="Q1071" t="s">
        <v>3459</v>
      </c>
      <c r="R1071" t="s">
        <v>54</v>
      </c>
      <c r="S1071" t="s">
        <v>34</v>
      </c>
    </row>
    <row r="1072" spans="1:19" hidden="1" x14ac:dyDescent="0.25">
      <c r="A1072">
        <f t="shared" si="58"/>
        <v>1067</v>
      </c>
      <c r="B1072">
        <f t="shared" si="57"/>
        <v>6</v>
      </c>
      <c r="C1072" s="4" t="s">
        <v>3252</v>
      </c>
      <c r="D1072" t="s">
        <v>3251</v>
      </c>
      <c r="E1072" t="s">
        <v>18</v>
      </c>
      <c r="F1072" s="15" t="s">
        <v>3253</v>
      </c>
      <c r="G1072" t="s">
        <v>43</v>
      </c>
      <c r="H1072" t="s">
        <v>19</v>
      </c>
      <c r="I1072" s="1">
        <v>44734</v>
      </c>
      <c r="J1072" s="2">
        <v>0.58333333333333337</v>
      </c>
      <c r="K1072" t="s">
        <v>20</v>
      </c>
      <c r="L1072" t="s">
        <v>21</v>
      </c>
      <c r="M1072" t="s">
        <v>22</v>
      </c>
      <c r="P1072" t="s">
        <v>2632</v>
      </c>
      <c r="R1072" t="s">
        <v>3254</v>
      </c>
      <c r="S1072" t="s">
        <v>23</v>
      </c>
    </row>
    <row r="1073" spans="1:19" hidden="1" x14ac:dyDescent="0.25">
      <c r="A1073">
        <f t="shared" si="58"/>
        <v>1068</v>
      </c>
      <c r="B1073">
        <f t="shared" si="57"/>
        <v>6</v>
      </c>
      <c r="C1073" s="4" t="s">
        <v>3256</v>
      </c>
      <c r="D1073" t="s">
        <v>3255</v>
      </c>
      <c r="E1073" t="s">
        <v>18</v>
      </c>
      <c r="F1073" s="15" t="s">
        <v>3257</v>
      </c>
      <c r="G1073" t="s">
        <v>52</v>
      </c>
      <c r="H1073" t="s">
        <v>19</v>
      </c>
      <c r="I1073" s="1">
        <v>44734</v>
      </c>
      <c r="J1073" s="2">
        <v>0.625</v>
      </c>
      <c r="K1073" t="s">
        <v>32</v>
      </c>
      <c r="L1073" t="s">
        <v>27</v>
      </c>
      <c r="M1073" t="s">
        <v>717</v>
      </c>
      <c r="O1073">
        <v>9</v>
      </c>
      <c r="Q1073" t="s">
        <v>3460</v>
      </c>
      <c r="R1073" t="s">
        <v>54</v>
      </c>
      <c r="S1073" t="s">
        <v>34</v>
      </c>
    </row>
    <row r="1074" spans="1:19" hidden="1" x14ac:dyDescent="0.25">
      <c r="A1074">
        <f t="shared" si="58"/>
        <v>1069</v>
      </c>
      <c r="B1074">
        <f t="shared" si="57"/>
        <v>6</v>
      </c>
      <c r="C1074" s="4" t="s">
        <v>3259</v>
      </c>
      <c r="D1074" t="s">
        <v>3258</v>
      </c>
      <c r="E1074" t="s">
        <v>18</v>
      </c>
      <c r="F1074" s="15" t="s">
        <v>3260</v>
      </c>
      <c r="G1074" t="s">
        <v>92</v>
      </c>
      <c r="H1074" t="s">
        <v>19</v>
      </c>
      <c r="I1074" s="1">
        <v>44734</v>
      </c>
      <c r="J1074" s="2">
        <v>0.625</v>
      </c>
      <c r="K1074" t="s">
        <v>32</v>
      </c>
      <c r="L1074" t="s">
        <v>27</v>
      </c>
      <c r="M1074" t="s">
        <v>717</v>
      </c>
      <c r="O1074">
        <v>10</v>
      </c>
      <c r="Q1074" t="s">
        <v>10</v>
      </c>
      <c r="R1074" t="s">
        <v>2558</v>
      </c>
      <c r="S1074" t="s">
        <v>23</v>
      </c>
    </row>
    <row r="1075" spans="1:19" hidden="1" x14ac:dyDescent="0.25">
      <c r="A1075">
        <f t="shared" si="58"/>
        <v>1070</v>
      </c>
      <c r="B1075">
        <f t="shared" si="57"/>
        <v>6</v>
      </c>
      <c r="C1075" s="4" t="s">
        <v>3262</v>
      </c>
      <c r="D1075" t="s">
        <v>3261</v>
      </c>
      <c r="E1075" t="s">
        <v>18</v>
      </c>
      <c r="F1075" s="15" t="s">
        <v>3263</v>
      </c>
      <c r="G1075" t="s">
        <v>66</v>
      </c>
      <c r="H1075" t="s">
        <v>19</v>
      </c>
      <c r="I1075" s="1">
        <v>44735</v>
      </c>
      <c r="J1075" s="2">
        <v>0.375</v>
      </c>
      <c r="K1075" t="s">
        <v>20</v>
      </c>
      <c r="L1075" t="s">
        <v>27</v>
      </c>
      <c r="M1075" t="s">
        <v>717</v>
      </c>
      <c r="R1075" t="s">
        <v>406</v>
      </c>
      <c r="S1075" t="s">
        <v>34</v>
      </c>
    </row>
    <row r="1076" spans="1:19" hidden="1" x14ac:dyDescent="0.25">
      <c r="A1076">
        <f t="shared" si="58"/>
        <v>1071</v>
      </c>
      <c r="B1076">
        <f t="shared" si="57"/>
        <v>6</v>
      </c>
      <c r="C1076" s="4" t="s">
        <v>3265</v>
      </c>
      <c r="D1076" t="s">
        <v>3264</v>
      </c>
      <c r="E1076" t="s">
        <v>18</v>
      </c>
      <c r="F1076" s="15" t="s">
        <v>3266</v>
      </c>
      <c r="G1076" t="s">
        <v>31</v>
      </c>
      <c r="H1076" t="s">
        <v>19</v>
      </c>
      <c r="I1076" s="1">
        <v>44735</v>
      </c>
      <c r="J1076" s="2">
        <v>0.41666666666666669</v>
      </c>
      <c r="K1076" t="s">
        <v>32</v>
      </c>
      <c r="L1076" t="s">
        <v>21</v>
      </c>
      <c r="M1076" t="s">
        <v>22</v>
      </c>
      <c r="O1076">
        <v>10</v>
      </c>
      <c r="Q1076" t="s">
        <v>3461</v>
      </c>
      <c r="R1076" t="s">
        <v>271</v>
      </c>
      <c r="S1076" t="s">
        <v>34</v>
      </c>
    </row>
    <row r="1077" spans="1:19" hidden="1" x14ac:dyDescent="0.25">
      <c r="A1077">
        <f t="shared" si="58"/>
        <v>1072</v>
      </c>
      <c r="B1077">
        <f t="shared" si="57"/>
        <v>6</v>
      </c>
      <c r="C1077" s="4" t="s">
        <v>3268</v>
      </c>
      <c r="D1077" t="s">
        <v>3267</v>
      </c>
      <c r="E1077" t="s">
        <v>18</v>
      </c>
      <c r="F1077" s="15" t="s">
        <v>3269</v>
      </c>
      <c r="G1077" t="s">
        <v>31</v>
      </c>
      <c r="H1077" t="s">
        <v>19</v>
      </c>
      <c r="I1077" s="1">
        <v>44735</v>
      </c>
      <c r="J1077" s="2">
        <v>0.41666666666666669</v>
      </c>
      <c r="K1077" t="s">
        <v>32</v>
      </c>
      <c r="L1077" t="s">
        <v>21</v>
      </c>
      <c r="M1077" t="s">
        <v>22</v>
      </c>
      <c r="O1077">
        <v>10</v>
      </c>
      <c r="Q1077" t="s">
        <v>10</v>
      </c>
      <c r="R1077" t="s">
        <v>271</v>
      </c>
      <c r="S1077" t="s">
        <v>34</v>
      </c>
    </row>
    <row r="1078" spans="1:19" hidden="1" x14ac:dyDescent="0.25">
      <c r="A1078">
        <f t="shared" si="58"/>
        <v>1073</v>
      </c>
      <c r="B1078">
        <f t="shared" si="57"/>
        <v>6</v>
      </c>
      <c r="C1078" s="4" t="s">
        <v>3271</v>
      </c>
      <c r="D1078" t="s">
        <v>3270</v>
      </c>
      <c r="E1078" t="s">
        <v>18</v>
      </c>
      <c r="F1078" s="15" t="s">
        <v>3272</v>
      </c>
      <c r="G1078" t="s">
        <v>43</v>
      </c>
      <c r="H1078" t="s">
        <v>19</v>
      </c>
      <c r="I1078" s="1">
        <v>44735</v>
      </c>
      <c r="J1078" s="2">
        <v>0.45833333333333331</v>
      </c>
      <c r="K1078" t="s">
        <v>32</v>
      </c>
      <c r="L1078" t="s">
        <v>27</v>
      </c>
      <c r="M1078" t="s">
        <v>717</v>
      </c>
      <c r="O1078">
        <v>8</v>
      </c>
      <c r="Q1078" t="s">
        <v>3459</v>
      </c>
      <c r="R1078" t="s">
        <v>89</v>
      </c>
      <c r="S1078" t="s">
        <v>34</v>
      </c>
    </row>
    <row r="1079" spans="1:19" hidden="1" x14ac:dyDescent="0.25">
      <c r="A1079">
        <f t="shared" si="58"/>
        <v>1074</v>
      </c>
      <c r="B1079">
        <f t="shared" si="57"/>
        <v>6</v>
      </c>
      <c r="C1079" s="4" t="s">
        <v>3274</v>
      </c>
      <c r="D1079" t="s">
        <v>3273</v>
      </c>
      <c r="E1079" t="s">
        <v>18</v>
      </c>
      <c r="F1079" s="15" t="s">
        <v>3275</v>
      </c>
      <c r="G1079" t="s">
        <v>66</v>
      </c>
      <c r="H1079" t="s">
        <v>19</v>
      </c>
      <c r="I1079" s="1">
        <v>44735</v>
      </c>
      <c r="J1079" s="2">
        <v>0.58333333333333337</v>
      </c>
      <c r="K1079" t="s">
        <v>32</v>
      </c>
      <c r="L1079" t="s">
        <v>21</v>
      </c>
      <c r="M1079" t="s">
        <v>22</v>
      </c>
      <c r="O1079">
        <v>10</v>
      </c>
      <c r="R1079" t="s">
        <v>406</v>
      </c>
      <c r="S1079" t="s">
        <v>34</v>
      </c>
    </row>
    <row r="1080" spans="1:19" hidden="1" x14ac:dyDescent="0.25">
      <c r="A1080">
        <f t="shared" si="58"/>
        <v>1075</v>
      </c>
      <c r="B1080">
        <f t="shared" ref="B1080:B1116" si="59">MONTH(I1080)</f>
        <v>6</v>
      </c>
      <c r="C1080" s="4" t="s">
        <v>3276</v>
      </c>
      <c r="D1080" t="s">
        <v>3277</v>
      </c>
      <c r="E1080" t="s">
        <v>18</v>
      </c>
      <c r="F1080" s="15" t="s">
        <v>3278</v>
      </c>
      <c r="G1080" t="s">
        <v>26</v>
      </c>
      <c r="H1080" t="s">
        <v>19</v>
      </c>
      <c r="I1080" s="1">
        <v>44735</v>
      </c>
      <c r="J1080" s="2">
        <v>0.625</v>
      </c>
      <c r="K1080" t="s">
        <v>20</v>
      </c>
      <c r="L1080" t="s">
        <v>27</v>
      </c>
      <c r="M1080" t="s">
        <v>717</v>
      </c>
      <c r="R1080" t="s">
        <v>129</v>
      </c>
      <c r="S1080" t="s">
        <v>23</v>
      </c>
    </row>
    <row r="1081" spans="1:19" hidden="1" x14ac:dyDescent="0.25">
      <c r="A1081">
        <f t="shared" si="58"/>
        <v>1076</v>
      </c>
      <c r="B1081">
        <f t="shared" si="59"/>
        <v>6</v>
      </c>
      <c r="C1081" s="4" t="s">
        <v>3279</v>
      </c>
      <c r="D1081" t="s">
        <v>3280</v>
      </c>
      <c r="E1081" t="s">
        <v>18</v>
      </c>
      <c r="F1081" s="15" t="s">
        <v>3281</v>
      </c>
      <c r="G1081" t="s">
        <v>43</v>
      </c>
      <c r="H1081" t="s">
        <v>19</v>
      </c>
      <c r="I1081" s="1">
        <v>44735</v>
      </c>
      <c r="J1081" s="2">
        <v>0.625</v>
      </c>
      <c r="K1081" t="s">
        <v>32</v>
      </c>
      <c r="L1081" t="s">
        <v>27</v>
      </c>
      <c r="M1081" t="s">
        <v>717</v>
      </c>
      <c r="O1081">
        <v>10</v>
      </c>
      <c r="Q1081" t="s">
        <v>3449</v>
      </c>
      <c r="R1081" t="s">
        <v>3064</v>
      </c>
      <c r="S1081" t="s">
        <v>23</v>
      </c>
    </row>
    <row r="1082" spans="1:19" hidden="1" x14ac:dyDescent="0.25">
      <c r="A1082">
        <f t="shared" si="58"/>
        <v>1077</v>
      </c>
      <c r="B1082">
        <f t="shared" si="59"/>
        <v>6</v>
      </c>
      <c r="C1082" s="4" t="s">
        <v>3282</v>
      </c>
      <c r="D1082" t="s">
        <v>3283</v>
      </c>
      <c r="E1082" t="s">
        <v>18</v>
      </c>
      <c r="F1082" s="15" t="s">
        <v>3284</v>
      </c>
      <c r="G1082" t="s">
        <v>31</v>
      </c>
      <c r="H1082" t="s">
        <v>19</v>
      </c>
      <c r="I1082" s="1">
        <v>44735</v>
      </c>
      <c r="J1082" s="2">
        <v>0.625</v>
      </c>
      <c r="K1082" t="s">
        <v>32</v>
      </c>
      <c r="L1082" t="s">
        <v>27</v>
      </c>
      <c r="M1082" t="s">
        <v>717</v>
      </c>
      <c r="O1082">
        <v>10</v>
      </c>
      <c r="Q1082" t="s">
        <v>3421</v>
      </c>
      <c r="R1082" t="s">
        <v>951</v>
      </c>
      <c r="S1082" t="s">
        <v>34</v>
      </c>
    </row>
    <row r="1083" spans="1:19" hidden="1" x14ac:dyDescent="0.25">
      <c r="A1083">
        <f t="shared" si="58"/>
        <v>1078</v>
      </c>
      <c r="B1083">
        <f t="shared" si="59"/>
        <v>6</v>
      </c>
      <c r="C1083" s="4" t="s">
        <v>3285</v>
      </c>
      <c r="D1083" t="s">
        <v>3286</v>
      </c>
      <c r="E1083" t="s">
        <v>18</v>
      </c>
      <c r="F1083" s="15" t="s">
        <v>3287</v>
      </c>
      <c r="G1083" t="s">
        <v>31</v>
      </c>
      <c r="H1083" t="s">
        <v>19</v>
      </c>
      <c r="I1083" s="1">
        <v>44735</v>
      </c>
      <c r="J1083" s="2">
        <v>0.66666666666666663</v>
      </c>
      <c r="K1083" t="s">
        <v>32</v>
      </c>
      <c r="L1083" t="s">
        <v>21</v>
      </c>
      <c r="M1083" t="s">
        <v>22</v>
      </c>
      <c r="O1083">
        <v>10</v>
      </c>
      <c r="Q1083" t="s">
        <v>3462</v>
      </c>
      <c r="R1083" t="s">
        <v>81</v>
      </c>
      <c r="S1083" t="s">
        <v>34</v>
      </c>
    </row>
    <row r="1084" spans="1:19" hidden="1" x14ac:dyDescent="0.25">
      <c r="A1084">
        <f t="shared" si="58"/>
        <v>1079</v>
      </c>
      <c r="B1084">
        <f t="shared" si="59"/>
        <v>6</v>
      </c>
      <c r="C1084" s="4" t="s">
        <v>3288</v>
      </c>
      <c r="D1084" t="s">
        <v>3289</v>
      </c>
      <c r="E1084" t="s">
        <v>18</v>
      </c>
      <c r="F1084" s="15" t="s">
        <v>3290</v>
      </c>
      <c r="G1084" t="s">
        <v>66</v>
      </c>
      <c r="H1084" t="s">
        <v>19</v>
      </c>
      <c r="I1084" s="1">
        <v>44735</v>
      </c>
      <c r="J1084" s="2">
        <v>0.66666666666666663</v>
      </c>
      <c r="K1084" t="s">
        <v>32</v>
      </c>
      <c r="L1084" t="s">
        <v>21</v>
      </c>
      <c r="M1084" t="s">
        <v>22</v>
      </c>
      <c r="O1084">
        <v>10</v>
      </c>
      <c r="Q1084" t="s">
        <v>3440</v>
      </c>
      <c r="R1084" t="s">
        <v>67</v>
      </c>
      <c r="S1084" t="s">
        <v>34</v>
      </c>
    </row>
    <row r="1085" spans="1:19" hidden="1" x14ac:dyDescent="0.25">
      <c r="A1085">
        <f t="shared" si="58"/>
        <v>1080</v>
      </c>
      <c r="B1085">
        <f t="shared" si="59"/>
        <v>6</v>
      </c>
      <c r="C1085" s="4" t="s">
        <v>3291</v>
      </c>
      <c r="D1085" t="s">
        <v>3292</v>
      </c>
      <c r="E1085" t="s">
        <v>18</v>
      </c>
      <c r="F1085" s="15" t="s">
        <v>3293</v>
      </c>
      <c r="G1085" t="s">
        <v>343</v>
      </c>
      <c r="H1085" t="s">
        <v>19</v>
      </c>
      <c r="I1085" s="1">
        <v>44736</v>
      </c>
      <c r="J1085" s="2">
        <v>0.375</v>
      </c>
      <c r="K1085" t="s">
        <v>20</v>
      </c>
      <c r="L1085" t="s">
        <v>27</v>
      </c>
      <c r="M1085" t="s">
        <v>717</v>
      </c>
      <c r="R1085" t="s">
        <v>3298</v>
      </c>
      <c r="S1085" t="s">
        <v>34</v>
      </c>
    </row>
    <row r="1086" spans="1:19" hidden="1" x14ac:dyDescent="0.25">
      <c r="A1086">
        <f t="shared" si="58"/>
        <v>1081</v>
      </c>
      <c r="B1086">
        <f t="shared" si="59"/>
        <v>6</v>
      </c>
      <c r="C1086" s="4" t="s">
        <v>3294</v>
      </c>
      <c r="D1086" t="s">
        <v>3295</v>
      </c>
      <c r="E1086" t="s">
        <v>18</v>
      </c>
      <c r="F1086" s="15" t="s">
        <v>3296</v>
      </c>
      <c r="G1086" t="s">
        <v>31</v>
      </c>
      <c r="H1086" t="s">
        <v>19</v>
      </c>
      <c r="I1086" s="1">
        <v>44736</v>
      </c>
      <c r="J1086" s="2">
        <v>0.41666666666666669</v>
      </c>
      <c r="K1086" t="s">
        <v>32</v>
      </c>
      <c r="L1086" t="s">
        <v>21</v>
      </c>
      <c r="M1086" t="s">
        <v>22</v>
      </c>
      <c r="O1086">
        <v>9</v>
      </c>
      <c r="Q1086" t="s">
        <v>3418</v>
      </c>
      <c r="R1086" t="s">
        <v>3297</v>
      </c>
      <c r="S1086" t="s">
        <v>34</v>
      </c>
    </row>
    <row r="1087" spans="1:19" hidden="1" x14ac:dyDescent="0.25">
      <c r="A1087">
        <f t="shared" si="58"/>
        <v>1082</v>
      </c>
      <c r="B1087">
        <f t="shared" si="59"/>
        <v>6</v>
      </c>
      <c r="C1087" s="4" t="s">
        <v>3299</v>
      </c>
      <c r="D1087" t="s">
        <v>3300</v>
      </c>
      <c r="E1087" t="s">
        <v>18</v>
      </c>
      <c r="F1087" s="15" t="s">
        <v>3301</v>
      </c>
      <c r="G1087" t="s">
        <v>195</v>
      </c>
      <c r="H1087" t="s">
        <v>19</v>
      </c>
      <c r="I1087" s="1">
        <v>44736</v>
      </c>
      <c r="J1087" s="2">
        <v>0.41666666666666669</v>
      </c>
      <c r="K1087" t="s">
        <v>32</v>
      </c>
      <c r="L1087" t="s">
        <v>21</v>
      </c>
      <c r="M1087" t="s">
        <v>22</v>
      </c>
      <c r="O1087">
        <v>10</v>
      </c>
      <c r="Q1087" t="s">
        <v>10</v>
      </c>
      <c r="R1087" t="s">
        <v>196</v>
      </c>
      <c r="S1087" t="s">
        <v>135</v>
      </c>
    </row>
    <row r="1088" spans="1:19" hidden="1" x14ac:dyDescent="0.25">
      <c r="A1088">
        <f t="shared" si="58"/>
        <v>1083</v>
      </c>
      <c r="B1088">
        <f t="shared" si="59"/>
        <v>6</v>
      </c>
      <c r="C1088" s="4" t="s">
        <v>3302</v>
      </c>
      <c r="D1088" t="s">
        <v>3303</v>
      </c>
      <c r="E1088" t="s">
        <v>18</v>
      </c>
      <c r="F1088" s="15" t="s">
        <v>3304</v>
      </c>
      <c r="G1088" t="s">
        <v>52</v>
      </c>
      <c r="H1088" t="s">
        <v>19</v>
      </c>
      <c r="I1088" s="1">
        <v>44736</v>
      </c>
      <c r="J1088" s="2">
        <v>0.45833333333333331</v>
      </c>
      <c r="K1088" t="s">
        <v>32</v>
      </c>
      <c r="L1088" t="s">
        <v>27</v>
      </c>
      <c r="M1088" t="s">
        <v>717</v>
      </c>
      <c r="O1088">
        <v>10</v>
      </c>
      <c r="Q1088" t="s">
        <v>3435</v>
      </c>
      <c r="R1088" t="s">
        <v>3305</v>
      </c>
      <c r="S1088" t="s">
        <v>34</v>
      </c>
    </row>
    <row r="1089" spans="1:19" hidden="1" x14ac:dyDescent="0.25">
      <c r="A1089">
        <f t="shared" si="58"/>
        <v>1084</v>
      </c>
      <c r="B1089">
        <f t="shared" si="59"/>
        <v>6</v>
      </c>
      <c r="C1089" s="4" t="s">
        <v>3306</v>
      </c>
      <c r="D1089" t="s">
        <v>3307</v>
      </c>
      <c r="E1089" t="s">
        <v>18</v>
      </c>
      <c r="F1089" s="15" t="s">
        <v>3308</v>
      </c>
      <c r="G1089" t="s">
        <v>1262</v>
      </c>
      <c r="H1089" t="s">
        <v>19</v>
      </c>
      <c r="I1089" s="1">
        <v>44736</v>
      </c>
      <c r="J1089" s="2" t="s">
        <v>3310</v>
      </c>
      <c r="K1089" t="s">
        <v>32</v>
      </c>
      <c r="L1089" t="s">
        <v>27</v>
      </c>
      <c r="M1089" t="s">
        <v>717</v>
      </c>
      <c r="O1089">
        <v>10</v>
      </c>
      <c r="Q1089" t="s">
        <v>3435</v>
      </c>
      <c r="R1089" t="s">
        <v>1263</v>
      </c>
      <c r="S1089" t="s">
        <v>135</v>
      </c>
    </row>
    <row r="1090" spans="1:19" hidden="1" x14ac:dyDescent="0.25">
      <c r="A1090">
        <f>ROW(1088:3057)</f>
        <v>1088</v>
      </c>
      <c r="B1090">
        <f>MONTH(I1090)</f>
        <v>6</v>
      </c>
      <c r="C1090" s="4" t="s">
        <v>3464</v>
      </c>
      <c r="D1090" t="s">
        <v>3463</v>
      </c>
      <c r="E1090" t="s">
        <v>18</v>
      </c>
      <c r="F1090" s="15" t="s">
        <v>3465</v>
      </c>
      <c r="G1090" t="s">
        <v>31</v>
      </c>
      <c r="H1090" t="s">
        <v>19</v>
      </c>
      <c r="I1090" s="1">
        <v>44736</v>
      </c>
      <c r="J1090" s="2">
        <v>0</v>
      </c>
      <c r="K1090" t="s">
        <v>32</v>
      </c>
      <c r="L1090" t="s">
        <v>27</v>
      </c>
      <c r="M1090" t="s">
        <v>47</v>
      </c>
      <c r="P1090" t="s">
        <v>139</v>
      </c>
      <c r="R1090" t="s">
        <v>2258</v>
      </c>
      <c r="S1090" t="s">
        <v>34</v>
      </c>
    </row>
    <row r="1091" spans="1:19" hidden="1" x14ac:dyDescent="0.25">
      <c r="A1091">
        <f t="shared" ref="A1091:A1101" si="60">ROW(1085:3054)</f>
        <v>1085</v>
      </c>
      <c r="B1091">
        <f t="shared" si="59"/>
        <v>6</v>
      </c>
      <c r="C1091" s="4" t="s">
        <v>3309</v>
      </c>
      <c r="D1091" t="s">
        <v>2968</v>
      </c>
      <c r="E1091" t="s">
        <v>18</v>
      </c>
      <c r="F1091" s="15" t="s">
        <v>2970</v>
      </c>
      <c r="G1091" t="s">
        <v>31</v>
      </c>
      <c r="H1091" t="s">
        <v>19</v>
      </c>
      <c r="I1091" s="1">
        <v>44739</v>
      </c>
      <c r="J1091" s="2">
        <v>0.375</v>
      </c>
      <c r="K1091" t="s">
        <v>32</v>
      </c>
      <c r="L1091" t="s">
        <v>27</v>
      </c>
      <c r="M1091" t="s">
        <v>717</v>
      </c>
      <c r="O1091">
        <v>10</v>
      </c>
      <c r="Q1091" t="s">
        <v>3459</v>
      </c>
      <c r="R1091" t="s">
        <v>279</v>
      </c>
      <c r="S1091" t="s">
        <v>34</v>
      </c>
    </row>
    <row r="1092" spans="1:19" hidden="1" x14ac:dyDescent="0.25">
      <c r="A1092">
        <f t="shared" si="60"/>
        <v>1086</v>
      </c>
      <c r="B1092">
        <f t="shared" si="59"/>
        <v>6</v>
      </c>
      <c r="C1092" s="4" t="s">
        <v>3311</v>
      </c>
      <c r="D1092" s="10" t="s">
        <v>3312</v>
      </c>
      <c r="E1092" t="s">
        <v>18</v>
      </c>
      <c r="F1092" s="15" t="s">
        <v>3313</v>
      </c>
      <c r="G1092" t="s">
        <v>92</v>
      </c>
      <c r="H1092" t="s">
        <v>19</v>
      </c>
      <c r="I1092" s="1">
        <v>44739</v>
      </c>
      <c r="J1092" s="2">
        <v>0.41666666666666669</v>
      </c>
      <c r="K1092" t="s">
        <v>20</v>
      </c>
      <c r="L1092" t="s">
        <v>27</v>
      </c>
      <c r="M1092" t="s">
        <v>22</v>
      </c>
      <c r="P1092" t="s">
        <v>2262</v>
      </c>
      <c r="R1092" t="s">
        <v>2651</v>
      </c>
      <c r="S1092" t="s">
        <v>23</v>
      </c>
    </row>
    <row r="1093" spans="1:19" hidden="1" x14ac:dyDescent="0.25">
      <c r="A1093">
        <f t="shared" si="60"/>
        <v>1087</v>
      </c>
      <c r="B1093">
        <f t="shared" si="59"/>
        <v>6</v>
      </c>
      <c r="C1093" s="4" t="s">
        <v>3314</v>
      </c>
      <c r="D1093" t="s">
        <v>3315</v>
      </c>
      <c r="E1093" t="s">
        <v>18</v>
      </c>
      <c r="F1093" s="15" t="s">
        <v>1031</v>
      </c>
      <c r="G1093" t="s">
        <v>31</v>
      </c>
      <c r="H1093" t="s">
        <v>19</v>
      </c>
      <c r="I1093" s="1">
        <v>44739</v>
      </c>
      <c r="J1093" s="2">
        <v>0.4375</v>
      </c>
      <c r="K1093" t="s">
        <v>20</v>
      </c>
      <c r="L1093" t="s">
        <v>21</v>
      </c>
      <c r="M1093" t="s">
        <v>717</v>
      </c>
      <c r="R1093" t="s">
        <v>1032</v>
      </c>
      <c r="S1093" t="s">
        <v>34</v>
      </c>
    </row>
    <row r="1094" spans="1:19" hidden="1" x14ac:dyDescent="0.25">
      <c r="A1094">
        <f t="shared" si="60"/>
        <v>1088</v>
      </c>
      <c r="B1094">
        <f t="shared" si="59"/>
        <v>6</v>
      </c>
      <c r="C1094" s="4" t="s">
        <v>3316</v>
      </c>
      <c r="D1094" t="s">
        <v>2432</v>
      </c>
      <c r="E1094" t="s">
        <v>18</v>
      </c>
      <c r="F1094" s="15" t="s">
        <v>2434</v>
      </c>
      <c r="G1094" t="s">
        <v>31</v>
      </c>
      <c r="H1094" t="s">
        <v>19</v>
      </c>
      <c r="I1094" s="1">
        <v>44739</v>
      </c>
      <c r="J1094" s="2">
        <v>0.45833333333333331</v>
      </c>
      <c r="K1094" t="s">
        <v>20</v>
      </c>
      <c r="L1094" t="s">
        <v>27</v>
      </c>
      <c r="M1094" t="s">
        <v>22</v>
      </c>
      <c r="R1094" t="s">
        <v>81</v>
      </c>
      <c r="S1094" t="s">
        <v>34</v>
      </c>
    </row>
    <row r="1095" spans="1:19" hidden="1" x14ac:dyDescent="0.25">
      <c r="A1095">
        <f t="shared" si="60"/>
        <v>1089</v>
      </c>
      <c r="B1095">
        <f t="shared" si="59"/>
        <v>6</v>
      </c>
      <c r="C1095" s="4" t="s">
        <v>3317</v>
      </c>
      <c r="D1095" t="s">
        <v>1752</v>
      </c>
      <c r="E1095" t="s">
        <v>18</v>
      </c>
      <c r="F1095" s="15" t="s">
        <v>1754</v>
      </c>
      <c r="G1095" t="s">
        <v>31</v>
      </c>
      <c r="H1095" t="s">
        <v>19</v>
      </c>
      <c r="I1095" s="1">
        <v>44739</v>
      </c>
      <c r="J1095" s="2">
        <v>0.45833333333333331</v>
      </c>
      <c r="K1095" t="s">
        <v>20</v>
      </c>
      <c r="L1095" t="s">
        <v>27</v>
      </c>
      <c r="M1095" t="s">
        <v>22</v>
      </c>
      <c r="R1095" t="s">
        <v>951</v>
      </c>
      <c r="S1095" t="s">
        <v>34</v>
      </c>
    </row>
    <row r="1096" spans="1:19" hidden="1" x14ac:dyDescent="0.25">
      <c r="A1096">
        <f t="shared" si="60"/>
        <v>1090</v>
      </c>
      <c r="B1096">
        <f t="shared" si="59"/>
        <v>6</v>
      </c>
      <c r="C1096" s="4" t="s">
        <v>3318</v>
      </c>
      <c r="D1096" t="s">
        <v>3319</v>
      </c>
      <c r="E1096" t="s">
        <v>18</v>
      </c>
      <c r="F1096" s="15" t="s">
        <v>3320</v>
      </c>
      <c r="G1096" t="s">
        <v>52</v>
      </c>
      <c r="H1096" t="s">
        <v>19</v>
      </c>
      <c r="I1096" s="1">
        <v>44739</v>
      </c>
      <c r="J1096" s="2">
        <v>0.45833333333333331</v>
      </c>
      <c r="K1096" t="s">
        <v>32</v>
      </c>
      <c r="L1096" t="s">
        <v>27</v>
      </c>
      <c r="M1096" t="s">
        <v>22</v>
      </c>
      <c r="O1096">
        <v>8</v>
      </c>
      <c r="Q1096" t="s">
        <v>3466</v>
      </c>
      <c r="R1096" t="s">
        <v>54</v>
      </c>
      <c r="S1096" t="s">
        <v>34</v>
      </c>
    </row>
    <row r="1097" spans="1:19" hidden="1" x14ac:dyDescent="0.25">
      <c r="A1097">
        <f t="shared" si="60"/>
        <v>1091</v>
      </c>
      <c r="B1097">
        <f t="shared" si="59"/>
        <v>6</v>
      </c>
      <c r="C1097" s="4" t="s">
        <v>3321</v>
      </c>
      <c r="D1097" t="s">
        <v>3322</v>
      </c>
      <c r="E1097" t="s">
        <v>18</v>
      </c>
      <c r="F1097" s="15" t="s">
        <v>3323</v>
      </c>
      <c r="G1097" t="s">
        <v>31</v>
      </c>
      <c r="H1097" t="s">
        <v>19</v>
      </c>
      <c r="I1097" s="1">
        <v>44739</v>
      </c>
      <c r="J1097" s="2">
        <v>0.58333333333333337</v>
      </c>
      <c r="K1097" t="s">
        <v>32</v>
      </c>
      <c r="L1097" t="s">
        <v>21</v>
      </c>
      <c r="M1097" t="s">
        <v>22</v>
      </c>
      <c r="O1097">
        <v>10</v>
      </c>
      <c r="Q1097" t="s">
        <v>3431</v>
      </c>
      <c r="R1097" t="s">
        <v>271</v>
      </c>
      <c r="S1097" t="s">
        <v>34</v>
      </c>
    </row>
    <row r="1098" spans="1:19" hidden="1" x14ac:dyDescent="0.25">
      <c r="A1098">
        <f t="shared" si="60"/>
        <v>1092</v>
      </c>
      <c r="B1098">
        <f t="shared" si="59"/>
        <v>6</v>
      </c>
      <c r="C1098" s="4" t="s">
        <v>3324</v>
      </c>
      <c r="D1098" t="s">
        <v>3325</v>
      </c>
      <c r="E1098" t="s">
        <v>18</v>
      </c>
      <c r="F1098" s="15" t="s">
        <v>3326</v>
      </c>
      <c r="G1098" t="s">
        <v>66</v>
      </c>
      <c r="H1098" t="s">
        <v>19</v>
      </c>
      <c r="I1098" s="1">
        <v>44739</v>
      </c>
      <c r="J1098" s="2">
        <v>0.625</v>
      </c>
      <c r="K1098" t="s">
        <v>32</v>
      </c>
      <c r="L1098" t="s">
        <v>27</v>
      </c>
      <c r="M1098" t="s">
        <v>717</v>
      </c>
      <c r="O1098">
        <v>10</v>
      </c>
      <c r="Q1098" t="s">
        <v>3436</v>
      </c>
      <c r="R1098" t="s">
        <v>698</v>
      </c>
      <c r="S1098" t="s">
        <v>34</v>
      </c>
    </row>
    <row r="1099" spans="1:19" hidden="1" x14ac:dyDescent="0.25">
      <c r="A1099">
        <f t="shared" si="60"/>
        <v>1093</v>
      </c>
      <c r="B1099">
        <f t="shared" si="59"/>
        <v>6</v>
      </c>
      <c r="C1099" s="4" t="s">
        <v>3327</v>
      </c>
      <c r="D1099" t="s">
        <v>3328</v>
      </c>
      <c r="E1099" t="s">
        <v>18</v>
      </c>
      <c r="F1099" s="15" t="s">
        <v>3329</v>
      </c>
      <c r="G1099" t="s">
        <v>101</v>
      </c>
      <c r="H1099" t="s">
        <v>19</v>
      </c>
      <c r="I1099" s="1">
        <v>44739</v>
      </c>
      <c r="J1099" s="2">
        <v>0.625</v>
      </c>
      <c r="K1099" t="s">
        <v>32</v>
      </c>
      <c r="L1099" t="s">
        <v>27</v>
      </c>
      <c r="M1099" t="s">
        <v>717</v>
      </c>
      <c r="O1099">
        <v>10</v>
      </c>
      <c r="Q1099" t="s">
        <v>3467</v>
      </c>
      <c r="R1099" t="s">
        <v>102</v>
      </c>
      <c r="S1099" t="s">
        <v>72</v>
      </c>
    </row>
    <row r="1100" spans="1:19" hidden="1" x14ac:dyDescent="0.25">
      <c r="A1100">
        <f t="shared" si="60"/>
        <v>1094</v>
      </c>
      <c r="B1100">
        <f t="shared" si="59"/>
        <v>6</v>
      </c>
      <c r="C1100" s="4" t="s">
        <v>3330</v>
      </c>
      <c r="D1100" t="s">
        <v>3331</v>
      </c>
      <c r="E1100" t="s">
        <v>18</v>
      </c>
      <c r="F1100" s="15" t="s">
        <v>3332</v>
      </c>
      <c r="G1100" t="s">
        <v>26</v>
      </c>
      <c r="H1100" t="s">
        <v>19</v>
      </c>
      <c r="I1100" s="1">
        <v>44739</v>
      </c>
      <c r="J1100" s="2">
        <v>0.66666666666666663</v>
      </c>
      <c r="K1100" t="s">
        <v>32</v>
      </c>
      <c r="L1100" t="s">
        <v>21</v>
      </c>
      <c r="M1100" t="s">
        <v>22</v>
      </c>
      <c r="O1100">
        <v>9</v>
      </c>
      <c r="Q1100" t="s">
        <v>3468</v>
      </c>
      <c r="R1100" t="s">
        <v>28</v>
      </c>
      <c r="S1100" t="s">
        <v>23</v>
      </c>
    </row>
    <row r="1101" spans="1:19" hidden="1" x14ac:dyDescent="0.25">
      <c r="A1101">
        <f t="shared" si="60"/>
        <v>1095</v>
      </c>
      <c r="B1101">
        <f>MONTH(I1101)</f>
        <v>6</v>
      </c>
      <c r="C1101" s="4" t="s">
        <v>3379</v>
      </c>
      <c r="D1101" t="s">
        <v>3380</v>
      </c>
      <c r="E1101" t="s">
        <v>18</v>
      </c>
      <c r="F1101" s="15" t="s">
        <v>3381</v>
      </c>
      <c r="G1101" t="s">
        <v>31</v>
      </c>
      <c r="H1101" t="s">
        <v>19</v>
      </c>
      <c r="I1101" s="1">
        <v>44739</v>
      </c>
      <c r="J1101" s="2">
        <v>0</v>
      </c>
      <c r="K1101" t="s">
        <v>20</v>
      </c>
      <c r="L1101" t="s">
        <v>27</v>
      </c>
      <c r="M1101" t="s">
        <v>47</v>
      </c>
      <c r="P1101" t="s">
        <v>74</v>
      </c>
      <c r="R1101" t="s">
        <v>2446</v>
      </c>
      <c r="S1101" t="s">
        <v>34</v>
      </c>
    </row>
    <row r="1102" spans="1:19" hidden="1" x14ac:dyDescent="0.25">
      <c r="A1102">
        <f>ROW(1100:3069)</f>
        <v>1100</v>
      </c>
      <c r="B1102">
        <f>MONTH(I1102)</f>
        <v>6</v>
      </c>
      <c r="C1102" s="4" t="s">
        <v>3469</v>
      </c>
      <c r="D1102" t="s">
        <v>3470</v>
      </c>
      <c r="E1102" t="s">
        <v>18</v>
      </c>
      <c r="F1102" s="15" t="s">
        <v>3471</v>
      </c>
      <c r="G1102" t="s">
        <v>31</v>
      </c>
      <c r="H1102" t="s">
        <v>19</v>
      </c>
      <c r="I1102" s="1">
        <v>44739</v>
      </c>
      <c r="J1102" s="2">
        <v>0</v>
      </c>
      <c r="K1102" t="s">
        <v>20</v>
      </c>
      <c r="L1102" t="s">
        <v>27</v>
      </c>
      <c r="M1102" t="s">
        <v>47</v>
      </c>
      <c r="P1102" t="s">
        <v>74</v>
      </c>
      <c r="R1102" t="s">
        <v>156</v>
      </c>
      <c r="S1102" t="s">
        <v>34</v>
      </c>
    </row>
    <row r="1103" spans="1:19" hidden="1" x14ac:dyDescent="0.25">
      <c r="A1103">
        <f t="shared" ref="A1103:A1111" si="61">ROW(1095:3064)</f>
        <v>1095</v>
      </c>
      <c r="B1103">
        <f t="shared" si="59"/>
        <v>6</v>
      </c>
      <c r="C1103" s="4" t="s">
        <v>3333</v>
      </c>
      <c r="D1103" t="s">
        <v>2903</v>
      </c>
      <c r="E1103" t="s">
        <v>18</v>
      </c>
      <c r="F1103" s="15" t="s">
        <v>2905</v>
      </c>
      <c r="G1103" t="s">
        <v>31</v>
      </c>
      <c r="H1103" t="s">
        <v>19</v>
      </c>
      <c r="I1103" s="1">
        <v>44740</v>
      </c>
      <c r="J1103" s="2">
        <v>0.41666666666666669</v>
      </c>
      <c r="K1103" t="s">
        <v>20</v>
      </c>
      <c r="L1103" t="s">
        <v>21</v>
      </c>
      <c r="M1103" t="s">
        <v>22</v>
      </c>
      <c r="R1103" t="s">
        <v>413</v>
      </c>
      <c r="S1103" t="s">
        <v>34</v>
      </c>
    </row>
    <row r="1104" spans="1:19" hidden="1" x14ac:dyDescent="0.25">
      <c r="A1104">
        <f t="shared" si="61"/>
        <v>1096</v>
      </c>
      <c r="B1104">
        <f t="shared" si="59"/>
        <v>6</v>
      </c>
      <c r="C1104" s="4" t="s">
        <v>3334</v>
      </c>
      <c r="D1104" t="s">
        <v>3220</v>
      </c>
      <c r="E1104" t="s">
        <v>18</v>
      </c>
      <c r="F1104" s="15" t="s">
        <v>3222</v>
      </c>
      <c r="G1104" t="s">
        <v>304</v>
      </c>
      <c r="H1104" t="s">
        <v>19</v>
      </c>
      <c r="I1104" s="1">
        <v>44740</v>
      </c>
      <c r="J1104" s="2">
        <v>0.41666666666666669</v>
      </c>
      <c r="K1104" t="s">
        <v>20</v>
      </c>
      <c r="L1104" t="s">
        <v>21</v>
      </c>
      <c r="M1104" t="s">
        <v>22</v>
      </c>
      <c r="R1104" t="s">
        <v>3335</v>
      </c>
      <c r="S1104" t="s">
        <v>72</v>
      </c>
    </row>
    <row r="1105" spans="1:19" hidden="1" x14ac:dyDescent="0.25">
      <c r="A1105">
        <f t="shared" si="61"/>
        <v>1097</v>
      </c>
      <c r="B1105">
        <f t="shared" si="59"/>
        <v>6</v>
      </c>
      <c r="C1105" s="4" t="s">
        <v>3336</v>
      </c>
      <c r="D1105" t="s">
        <v>3337</v>
      </c>
      <c r="E1105" t="s">
        <v>18</v>
      </c>
      <c r="F1105" s="15" t="s">
        <v>3338</v>
      </c>
      <c r="G1105" t="s">
        <v>26</v>
      </c>
      <c r="H1105" t="s">
        <v>19</v>
      </c>
      <c r="I1105" s="1">
        <v>44740</v>
      </c>
      <c r="J1105" s="2">
        <v>0.45833333333333331</v>
      </c>
      <c r="K1105" t="s">
        <v>20</v>
      </c>
      <c r="L1105" t="s">
        <v>27</v>
      </c>
      <c r="M1105" t="s">
        <v>717</v>
      </c>
      <c r="R1105" t="s">
        <v>3339</v>
      </c>
      <c r="S1105" t="s">
        <v>34</v>
      </c>
    </row>
    <row r="1106" spans="1:19" hidden="1" x14ac:dyDescent="0.25">
      <c r="A1106">
        <f t="shared" si="61"/>
        <v>1098</v>
      </c>
      <c r="B1106">
        <f t="shared" si="59"/>
        <v>6</v>
      </c>
      <c r="C1106" s="4" t="s">
        <v>3472</v>
      </c>
      <c r="D1106" t="s">
        <v>3340</v>
      </c>
      <c r="E1106" t="s">
        <v>18</v>
      </c>
      <c r="F1106" s="15" t="s">
        <v>3341</v>
      </c>
      <c r="G1106" t="s">
        <v>304</v>
      </c>
      <c r="H1106" t="s">
        <v>19</v>
      </c>
      <c r="I1106" s="1">
        <v>44740</v>
      </c>
      <c r="J1106" s="2">
        <v>0.45833333333333331</v>
      </c>
      <c r="K1106" t="s">
        <v>32</v>
      </c>
      <c r="L1106" t="s">
        <v>27</v>
      </c>
      <c r="M1106" t="s">
        <v>717</v>
      </c>
      <c r="O1106">
        <v>10</v>
      </c>
      <c r="Q1106" t="s">
        <v>3421</v>
      </c>
      <c r="R1106" t="s">
        <v>571</v>
      </c>
      <c r="S1106" t="s">
        <v>72</v>
      </c>
    </row>
    <row r="1107" spans="1:19" hidden="1" x14ac:dyDescent="0.25">
      <c r="A1107">
        <f t="shared" si="61"/>
        <v>1099</v>
      </c>
      <c r="B1107">
        <f t="shared" si="59"/>
        <v>6</v>
      </c>
      <c r="C1107" s="4" t="s">
        <v>3342</v>
      </c>
      <c r="D1107" t="s">
        <v>3343</v>
      </c>
      <c r="E1107" t="s">
        <v>18</v>
      </c>
      <c r="F1107" s="15" t="s">
        <v>3344</v>
      </c>
      <c r="G1107" t="s">
        <v>251</v>
      </c>
      <c r="H1107" t="s">
        <v>19</v>
      </c>
      <c r="I1107" s="1">
        <v>44740</v>
      </c>
      <c r="J1107" s="2">
        <v>0.45833333333333331</v>
      </c>
      <c r="K1107" t="s">
        <v>32</v>
      </c>
      <c r="L1107" t="s">
        <v>27</v>
      </c>
      <c r="M1107" t="s">
        <v>717</v>
      </c>
      <c r="O1107">
        <v>10</v>
      </c>
      <c r="Q1107" t="s">
        <v>3455</v>
      </c>
      <c r="R1107" t="s">
        <v>2913</v>
      </c>
      <c r="S1107" t="s">
        <v>86</v>
      </c>
    </row>
    <row r="1108" spans="1:19" hidden="1" x14ac:dyDescent="0.25">
      <c r="A1108">
        <f t="shared" si="61"/>
        <v>1100</v>
      </c>
      <c r="B1108">
        <f t="shared" si="59"/>
        <v>6</v>
      </c>
      <c r="C1108" s="4" t="s">
        <v>3345</v>
      </c>
      <c r="D1108" t="s">
        <v>3346</v>
      </c>
      <c r="E1108" t="s">
        <v>18</v>
      </c>
      <c r="F1108" s="15" t="s">
        <v>3347</v>
      </c>
      <c r="G1108" t="s">
        <v>84</v>
      </c>
      <c r="H1108" t="s">
        <v>19</v>
      </c>
      <c r="I1108" s="1">
        <v>44740</v>
      </c>
      <c r="J1108" s="2">
        <v>0.45833333333333331</v>
      </c>
      <c r="K1108" t="s">
        <v>32</v>
      </c>
      <c r="L1108" t="s">
        <v>27</v>
      </c>
      <c r="M1108" t="s">
        <v>717</v>
      </c>
      <c r="O1108">
        <v>10</v>
      </c>
      <c r="Q1108" t="s">
        <v>3440</v>
      </c>
      <c r="R1108" t="s">
        <v>85</v>
      </c>
      <c r="S1108" t="s">
        <v>86</v>
      </c>
    </row>
    <row r="1109" spans="1:19" hidden="1" x14ac:dyDescent="0.25">
      <c r="A1109">
        <f t="shared" si="61"/>
        <v>1101</v>
      </c>
      <c r="B1109">
        <f t="shared" si="59"/>
        <v>6</v>
      </c>
      <c r="C1109" s="4" t="s">
        <v>3348</v>
      </c>
      <c r="D1109" t="s">
        <v>3349</v>
      </c>
      <c r="E1109" t="s">
        <v>18</v>
      </c>
      <c r="F1109" s="15" t="s">
        <v>3350</v>
      </c>
      <c r="G1109" t="s">
        <v>31</v>
      </c>
      <c r="H1109" t="s">
        <v>19</v>
      </c>
      <c r="I1109" s="1">
        <v>44740</v>
      </c>
      <c r="J1109" s="2">
        <v>0.45833333333333331</v>
      </c>
      <c r="K1109" t="s">
        <v>32</v>
      </c>
      <c r="L1109" t="s">
        <v>27</v>
      </c>
      <c r="M1109" t="s">
        <v>717</v>
      </c>
      <c r="O1109">
        <v>10</v>
      </c>
      <c r="Q1109" t="s">
        <v>3421</v>
      </c>
      <c r="R1109" t="s">
        <v>152</v>
      </c>
      <c r="S1109" t="s">
        <v>34</v>
      </c>
    </row>
    <row r="1110" spans="1:19" hidden="1" x14ac:dyDescent="0.25">
      <c r="A1110">
        <f t="shared" si="61"/>
        <v>1102</v>
      </c>
      <c r="B1110">
        <f t="shared" si="59"/>
        <v>6</v>
      </c>
      <c r="C1110" s="4" t="s">
        <v>3351</v>
      </c>
      <c r="D1110" t="s">
        <v>3352</v>
      </c>
      <c r="E1110" t="s">
        <v>18</v>
      </c>
      <c r="F1110" s="15" t="s">
        <v>3353</v>
      </c>
      <c r="G1110" t="s">
        <v>66</v>
      </c>
      <c r="H1110" t="s">
        <v>19</v>
      </c>
      <c r="I1110" s="1">
        <v>44740</v>
      </c>
      <c r="J1110" s="2">
        <v>0.58333333333333337</v>
      </c>
      <c r="K1110" t="s">
        <v>32</v>
      </c>
      <c r="L1110" t="s">
        <v>21</v>
      </c>
      <c r="M1110" t="s">
        <v>22</v>
      </c>
      <c r="O1110">
        <v>10</v>
      </c>
      <c r="Q1110" t="s">
        <v>3422</v>
      </c>
      <c r="R1110" t="s">
        <v>243</v>
      </c>
      <c r="S1110" t="s">
        <v>34</v>
      </c>
    </row>
    <row r="1111" spans="1:19" hidden="1" x14ac:dyDescent="0.25">
      <c r="A1111">
        <f t="shared" si="61"/>
        <v>1103</v>
      </c>
      <c r="B1111">
        <f t="shared" si="59"/>
        <v>6</v>
      </c>
      <c r="C1111" s="4" t="s">
        <v>3354</v>
      </c>
      <c r="D1111" t="s">
        <v>3357</v>
      </c>
      <c r="E1111" t="s">
        <v>18</v>
      </c>
      <c r="F1111" s="15" t="s">
        <v>3355</v>
      </c>
      <c r="G1111" t="s">
        <v>31</v>
      </c>
      <c r="H1111" t="s">
        <v>19</v>
      </c>
      <c r="I1111" s="1">
        <v>44740</v>
      </c>
      <c r="J1111" s="2">
        <v>0.58333333333333337</v>
      </c>
      <c r="K1111" t="s">
        <v>32</v>
      </c>
      <c r="L1111" t="s">
        <v>21</v>
      </c>
      <c r="M1111" t="s">
        <v>22</v>
      </c>
      <c r="O1111">
        <v>10</v>
      </c>
      <c r="Q1111" t="s">
        <v>3439</v>
      </c>
      <c r="R1111" t="s">
        <v>3356</v>
      </c>
      <c r="S1111" t="s">
        <v>34</v>
      </c>
    </row>
    <row r="1112" spans="1:19" hidden="1" x14ac:dyDescent="0.25">
      <c r="A1112">
        <f>ROW(1105:3074)</f>
        <v>1105</v>
      </c>
      <c r="B1112">
        <v>6</v>
      </c>
      <c r="C1112" s="4" t="s">
        <v>3382</v>
      </c>
      <c r="D1112" t="s">
        <v>3383</v>
      </c>
      <c r="E1112" t="s">
        <v>18</v>
      </c>
      <c r="F1112" s="15" t="s">
        <v>3384</v>
      </c>
      <c r="G1112" t="s">
        <v>31</v>
      </c>
      <c r="H1112" t="s">
        <v>19</v>
      </c>
      <c r="I1112" s="1">
        <v>44740</v>
      </c>
      <c r="J1112" s="2">
        <v>0</v>
      </c>
      <c r="K1112" t="s">
        <v>32</v>
      </c>
      <c r="L1112" t="s">
        <v>27</v>
      </c>
      <c r="M1112" t="s">
        <v>47</v>
      </c>
      <c r="P1112" t="s">
        <v>139</v>
      </c>
      <c r="R1112" t="s">
        <v>164</v>
      </c>
      <c r="S1112" t="s">
        <v>34</v>
      </c>
    </row>
    <row r="1113" spans="1:19" hidden="1" x14ac:dyDescent="0.25">
      <c r="A1113">
        <f>ROW(1111:3080)</f>
        <v>1111</v>
      </c>
      <c r="B1113">
        <f>MONTH(I1113)</f>
        <v>6</v>
      </c>
      <c r="C1113" s="4" t="s">
        <v>3473</v>
      </c>
      <c r="D1113" t="s">
        <v>3474</v>
      </c>
      <c r="E1113" t="s">
        <v>18</v>
      </c>
      <c r="F1113" s="15" t="s">
        <v>3475</v>
      </c>
      <c r="G1113" t="s">
        <v>31</v>
      </c>
      <c r="H1113" t="s">
        <v>19</v>
      </c>
      <c r="I1113" s="1">
        <v>44740</v>
      </c>
      <c r="J1113" s="2">
        <v>0</v>
      </c>
      <c r="K1113" t="s">
        <v>32</v>
      </c>
      <c r="L1113" t="s">
        <v>21</v>
      </c>
      <c r="M1113" t="s">
        <v>47</v>
      </c>
      <c r="P1113" t="s">
        <v>139</v>
      </c>
      <c r="R1113" t="s">
        <v>164</v>
      </c>
      <c r="S1113" t="s">
        <v>34</v>
      </c>
    </row>
    <row r="1114" spans="1:19" hidden="1" x14ac:dyDescent="0.25">
      <c r="A1114">
        <f t="shared" ref="A1114:A1120" si="62">ROW(1104:3073)</f>
        <v>1104</v>
      </c>
      <c r="B1114">
        <f t="shared" si="59"/>
        <v>6</v>
      </c>
      <c r="C1114" s="4" t="s">
        <v>3358</v>
      </c>
      <c r="D1114" t="s">
        <v>3359</v>
      </c>
      <c r="E1114" t="s">
        <v>18</v>
      </c>
      <c r="F1114" s="15" t="s">
        <v>3360</v>
      </c>
      <c r="G1114" t="s">
        <v>31</v>
      </c>
      <c r="H1114" t="s">
        <v>19</v>
      </c>
      <c r="I1114" s="1">
        <v>44740</v>
      </c>
      <c r="J1114" s="2">
        <v>0.58333333333333337</v>
      </c>
      <c r="K1114" t="s">
        <v>32</v>
      </c>
      <c r="L1114" t="s">
        <v>21</v>
      </c>
      <c r="M1114" t="s">
        <v>22</v>
      </c>
      <c r="O1114">
        <v>10</v>
      </c>
      <c r="Q1114" t="s">
        <v>3431</v>
      </c>
      <c r="R1114" t="s">
        <v>301</v>
      </c>
      <c r="S1114" t="s">
        <v>34</v>
      </c>
    </row>
    <row r="1115" spans="1:19" hidden="1" x14ac:dyDescent="0.25">
      <c r="A1115">
        <f t="shared" si="62"/>
        <v>1105</v>
      </c>
      <c r="B1115">
        <f t="shared" si="59"/>
        <v>6</v>
      </c>
      <c r="C1115" s="4" t="s">
        <v>3361</v>
      </c>
      <c r="D1115" t="s">
        <v>3362</v>
      </c>
      <c r="E1115" t="s">
        <v>18</v>
      </c>
      <c r="F1115" s="15" t="s">
        <v>3363</v>
      </c>
      <c r="G1115" t="s">
        <v>31</v>
      </c>
      <c r="H1115" t="s">
        <v>19</v>
      </c>
      <c r="I1115" s="1">
        <v>44740</v>
      </c>
      <c r="J1115" s="2">
        <v>0.625</v>
      </c>
      <c r="K1115" t="s">
        <v>32</v>
      </c>
      <c r="L1115" t="s">
        <v>27</v>
      </c>
      <c r="M1115" t="s">
        <v>717</v>
      </c>
      <c r="O1115">
        <v>10</v>
      </c>
      <c r="Q1115" t="s">
        <v>3421</v>
      </c>
      <c r="R1115" t="s">
        <v>861</v>
      </c>
      <c r="S1115" t="s">
        <v>34</v>
      </c>
    </row>
    <row r="1116" spans="1:19" hidden="1" x14ac:dyDescent="0.25">
      <c r="A1116">
        <f t="shared" si="62"/>
        <v>1106</v>
      </c>
      <c r="B1116">
        <f t="shared" si="59"/>
        <v>6</v>
      </c>
      <c r="C1116" s="4" t="s">
        <v>3364</v>
      </c>
      <c r="D1116" t="s">
        <v>3365</v>
      </c>
      <c r="E1116" t="s">
        <v>18</v>
      </c>
      <c r="F1116" s="15" t="s">
        <v>3366</v>
      </c>
      <c r="G1116" t="s">
        <v>251</v>
      </c>
      <c r="H1116" t="s">
        <v>19</v>
      </c>
      <c r="I1116" s="1">
        <v>44740</v>
      </c>
      <c r="J1116" s="2">
        <v>0.66666666666666663</v>
      </c>
      <c r="K1116" t="s">
        <v>32</v>
      </c>
      <c r="L1116" t="s">
        <v>21</v>
      </c>
      <c r="M1116" t="s">
        <v>3367</v>
      </c>
      <c r="O1116">
        <v>10</v>
      </c>
      <c r="Q1116" t="s">
        <v>3421</v>
      </c>
      <c r="R1116" t="s">
        <v>2913</v>
      </c>
      <c r="S1116" t="s">
        <v>86</v>
      </c>
    </row>
    <row r="1117" spans="1:19" hidden="1" x14ac:dyDescent="0.25">
      <c r="A1117">
        <f t="shared" si="62"/>
        <v>1107</v>
      </c>
      <c r="B1117">
        <f t="shared" ref="B1117:B1130" si="63">MONTH(I1117)</f>
        <v>6</v>
      </c>
      <c r="C1117" s="4" t="s">
        <v>3368</v>
      </c>
      <c r="D1117" t="s">
        <v>3369</v>
      </c>
      <c r="E1117" t="s">
        <v>18</v>
      </c>
      <c r="F1117" s="15" t="s">
        <v>3370</v>
      </c>
      <c r="G1117" t="s">
        <v>31</v>
      </c>
      <c r="H1117" t="s">
        <v>19</v>
      </c>
      <c r="I1117" s="1">
        <v>44741</v>
      </c>
      <c r="J1117" s="2">
        <v>0.375</v>
      </c>
      <c r="K1117" t="s">
        <v>32</v>
      </c>
      <c r="L1117" t="s">
        <v>27</v>
      </c>
      <c r="M1117" t="s">
        <v>3367</v>
      </c>
      <c r="O1117">
        <v>10</v>
      </c>
      <c r="Q1117" t="s">
        <v>3459</v>
      </c>
      <c r="R1117" t="s">
        <v>81</v>
      </c>
      <c r="S1117" t="s">
        <v>34</v>
      </c>
    </row>
    <row r="1118" spans="1:19" hidden="1" x14ac:dyDescent="0.25">
      <c r="A1118">
        <f t="shared" si="62"/>
        <v>1108</v>
      </c>
      <c r="B1118">
        <f t="shared" si="63"/>
        <v>6</v>
      </c>
      <c r="C1118" s="4" t="s">
        <v>3371</v>
      </c>
      <c r="D1118" t="s">
        <v>3372</v>
      </c>
      <c r="E1118" t="s">
        <v>18</v>
      </c>
      <c r="F1118" s="15" t="s">
        <v>3373</v>
      </c>
      <c r="G1118" t="s">
        <v>52</v>
      </c>
      <c r="H1118" t="s">
        <v>19</v>
      </c>
      <c r="I1118" s="1">
        <v>44741</v>
      </c>
      <c r="J1118" s="2">
        <v>0.41666666666666669</v>
      </c>
      <c r="K1118" t="s">
        <v>32</v>
      </c>
      <c r="L1118" t="s">
        <v>27</v>
      </c>
      <c r="M1118" t="s">
        <v>717</v>
      </c>
      <c r="O1118">
        <v>10</v>
      </c>
      <c r="Q1118" t="s">
        <v>3440</v>
      </c>
      <c r="R1118" t="s">
        <v>614</v>
      </c>
      <c r="S1118" t="s">
        <v>34</v>
      </c>
    </row>
    <row r="1119" spans="1:19" hidden="1" x14ac:dyDescent="0.25">
      <c r="A1119">
        <f t="shared" si="62"/>
        <v>1109</v>
      </c>
      <c r="B1119">
        <f t="shared" si="63"/>
        <v>6</v>
      </c>
      <c r="C1119" s="4" t="s">
        <v>3374</v>
      </c>
      <c r="D1119" t="s">
        <v>2077</v>
      </c>
      <c r="E1119" t="s">
        <v>18</v>
      </c>
      <c r="F1119" s="15" t="s">
        <v>2078</v>
      </c>
      <c r="G1119" t="s">
        <v>84</v>
      </c>
      <c r="H1119" t="s">
        <v>19</v>
      </c>
      <c r="I1119" s="1">
        <v>44741</v>
      </c>
      <c r="J1119" s="2">
        <v>0.66666666666666663</v>
      </c>
      <c r="K1119" t="s">
        <v>20</v>
      </c>
      <c r="L1119" t="s">
        <v>21</v>
      </c>
      <c r="M1119" t="s">
        <v>717</v>
      </c>
      <c r="R1119" t="s">
        <v>3375</v>
      </c>
      <c r="S1119" t="s">
        <v>86</v>
      </c>
    </row>
    <row r="1120" spans="1:19" hidden="1" x14ac:dyDescent="0.25">
      <c r="A1120">
        <f t="shared" si="62"/>
        <v>1110</v>
      </c>
      <c r="B1120">
        <f t="shared" si="63"/>
        <v>6</v>
      </c>
      <c r="C1120" s="4" t="s">
        <v>3376</v>
      </c>
      <c r="D1120" t="s">
        <v>3377</v>
      </c>
      <c r="E1120" t="s">
        <v>18</v>
      </c>
      <c r="F1120" s="15" t="s">
        <v>3378</v>
      </c>
      <c r="G1120" t="s">
        <v>26</v>
      </c>
      <c r="H1120" t="s">
        <v>19</v>
      </c>
      <c r="I1120" s="1">
        <v>44741</v>
      </c>
      <c r="J1120" s="2">
        <v>0.66666666666666663</v>
      </c>
      <c r="K1120" t="s">
        <v>32</v>
      </c>
      <c r="L1120" t="s">
        <v>21</v>
      </c>
      <c r="M1120" t="s">
        <v>717</v>
      </c>
      <c r="O1120">
        <v>10</v>
      </c>
      <c r="Q1120" t="s">
        <v>3476</v>
      </c>
      <c r="R1120" t="s">
        <v>3007</v>
      </c>
      <c r="S1120" t="s">
        <v>23</v>
      </c>
    </row>
    <row r="1121" spans="1:19" hidden="1" x14ac:dyDescent="0.25">
      <c r="A1121">
        <f>ROW(1119:3088)</f>
        <v>1119</v>
      </c>
      <c r="B1121">
        <f>MONTH(I1121)</f>
        <v>6</v>
      </c>
      <c r="C1121" s="4" t="s">
        <v>3477</v>
      </c>
      <c r="D1121" t="s">
        <v>3478</v>
      </c>
      <c r="E1121" t="s">
        <v>18</v>
      </c>
      <c r="F1121" s="15" t="s">
        <v>3479</v>
      </c>
      <c r="G1121" t="s">
        <v>31</v>
      </c>
      <c r="H1121" t="s">
        <v>19</v>
      </c>
      <c r="I1121" s="1">
        <v>44741</v>
      </c>
      <c r="J1121" s="2">
        <v>0</v>
      </c>
      <c r="K1121" t="s">
        <v>32</v>
      </c>
      <c r="L1121" t="s">
        <v>21</v>
      </c>
      <c r="M1121" t="s">
        <v>47</v>
      </c>
      <c r="P1121" t="s">
        <v>139</v>
      </c>
      <c r="R1121" t="s">
        <v>1271</v>
      </c>
      <c r="S1121" t="s">
        <v>34</v>
      </c>
    </row>
    <row r="1122" spans="1:19" hidden="1" x14ac:dyDescent="0.25">
      <c r="A1122">
        <f t="shared" ref="A1122:A1131" si="64">ROW(1113:3082)</f>
        <v>1113</v>
      </c>
      <c r="B1122">
        <f t="shared" si="63"/>
        <v>6</v>
      </c>
      <c r="C1122" s="4" t="s">
        <v>3385</v>
      </c>
      <c r="D1122" t="s">
        <v>3386</v>
      </c>
      <c r="E1122" t="s">
        <v>18</v>
      </c>
      <c r="F1122" s="15" t="s">
        <v>3387</v>
      </c>
      <c r="G1122" t="s">
        <v>26</v>
      </c>
      <c r="H1122" t="s">
        <v>19</v>
      </c>
      <c r="I1122" s="1">
        <v>44742</v>
      </c>
      <c r="J1122" s="2">
        <v>0.375</v>
      </c>
      <c r="K1122" t="s">
        <v>32</v>
      </c>
      <c r="L1122" t="s">
        <v>27</v>
      </c>
      <c r="M1122" t="s">
        <v>3367</v>
      </c>
      <c r="O1122">
        <v>10</v>
      </c>
      <c r="Q1122" t="s">
        <v>10</v>
      </c>
      <c r="R1122" t="s">
        <v>3388</v>
      </c>
      <c r="S1122" t="s">
        <v>23</v>
      </c>
    </row>
    <row r="1123" spans="1:19" hidden="1" x14ac:dyDescent="0.25">
      <c r="A1123">
        <f t="shared" si="64"/>
        <v>1114</v>
      </c>
      <c r="B1123">
        <f t="shared" si="63"/>
        <v>6</v>
      </c>
      <c r="C1123" s="4" t="s">
        <v>3389</v>
      </c>
      <c r="D1123" t="s">
        <v>3390</v>
      </c>
      <c r="E1123" t="s">
        <v>18</v>
      </c>
      <c r="F1123" s="15" t="s">
        <v>3391</v>
      </c>
      <c r="G1123" t="s">
        <v>31</v>
      </c>
      <c r="H1123" t="s">
        <v>19</v>
      </c>
      <c r="I1123" s="1">
        <v>44742</v>
      </c>
      <c r="J1123" s="2">
        <v>0.41666666666666669</v>
      </c>
      <c r="K1123" t="s">
        <v>32</v>
      </c>
      <c r="L1123" t="s">
        <v>21</v>
      </c>
      <c r="M1123" t="s">
        <v>717</v>
      </c>
      <c r="O1123">
        <v>8</v>
      </c>
      <c r="Q1123" t="s">
        <v>2898</v>
      </c>
      <c r="R1123" t="s">
        <v>271</v>
      </c>
      <c r="S1123" t="s">
        <v>34</v>
      </c>
    </row>
    <row r="1124" spans="1:19" hidden="1" x14ac:dyDescent="0.25">
      <c r="A1124">
        <f t="shared" si="64"/>
        <v>1115</v>
      </c>
      <c r="B1124">
        <f t="shared" si="63"/>
        <v>6</v>
      </c>
      <c r="C1124" s="4" t="s">
        <v>3392</v>
      </c>
      <c r="D1124" t="s">
        <v>3393</v>
      </c>
      <c r="E1124" t="s">
        <v>18</v>
      </c>
      <c r="F1124" s="15" t="s">
        <v>3394</v>
      </c>
      <c r="G1124" t="s">
        <v>52</v>
      </c>
      <c r="H1124" t="s">
        <v>19</v>
      </c>
      <c r="I1124" s="1">
        <v>44742</v>
      </c>
      <c r="J1124" s="2">
        <v>0.41666666666666669</v>
      </c>
      <c r="K1124" t="s">
        <v>32</v>
      </c>
      <c r="L1124" t="s">
        <v>21</v>
      </c>
      <c r="M1124" t="s">
        <v>717</v>
      </c>
      <c r="O1124">
        <v>10</v>
      </c>
      <c r="R1124" t="s">
        <v>3395</v>
      </c>
      <c r="S1124" t="s">
        <v>34</v>
      </c>
    </row>
    <row r="1125" spans="1:19" hidden="1" x14ac:dyDescent="0.25">
      <c r="A1125">
        <f t="shared" si="64"/>
        <v>1116</v>
      </c>
      <c r="B1125">
        <f t="shared" si="63"/>
        <v>6</v>
      </c>
      <c r="C1125" s="4" t="s">
        <v>3396</v>
      </c>
      <c r="D1125" t="s">
        <v>3397</v>
      </c>
      <c r="E1125" t="s">
        <v>18</v>
      </c>
      <c r="F1125" s="15" t="s">
        <v>3398</v>
      </c>
      <c r="G1125" t="s">
        <v>304</v>
      </c>
      <c r="H1125" t="s">
        <v>19</v>
      </c>
      <c r="I1125" s="1">
        <v>44742</v>
      </c>
      <c r="J1125" s="2">
        <v>0.41666666666666669</v>
      </c>
      <c r="K1125" t="s">
        <v>32</v>
      </c>
      <c r="L1125" t="s">
        <v>21</v>
      </c>
      <c r="M1125" t="s">
        <v>717</v>
      </c>
      <c r="O1125">
        <v>10</v>
      </c>
      <c r="Q1125" t="s">
        <v>3481</v>
      </c>
      <c r="R1125" t="s">
        <v>571</v>
      </c>
      <c r="S1125" t="s">
        <v>135</v>
      </c>
    </row>
    <row r="1126" spans="1:19" hidden="1" x14ac:dyDescent="0.25">
      <c r="A1126">
        <f t="shared" si="64"/>
        <v>1117</v>
      </c>
      <c r="B1126">
        <f t="shared" si="63"/>
        <v>6</v>
      </c>
      <c r="C1126" s="4" t="s">
        <v>3399</v>
      </c>
      <c r="D1126" t="s">
        <v>3400</v>
      </c>
      <c r="E1126" t="s">
        <v>18</v>
      </c>
      <c r="F1126" s="15" t="s">
        <v>3401</v>
      </c>
      <c r="G1126" t="s">
        <v>31</v>
      </c>
      <c r="H1126" t="s">
        <v>3714</v>
      </c>
      <c r="I1126" s="1">
        <v>44742</v>
      </c>
      <c r="J1126" s="2">
        <v>0.45833333333333331</v>
      </c>
      <c r="K1126" t="s">
        <v>32</v>
      </c>
      <c r="L1126" t="s">
        <v>27</v>
      </c>
      <c r="M1126" t="s">
        <v>3367</v>
      </c>
      <c r="O1126">
        <v>10</v>
      </c>
      <c r="Q1126" t="s">
        <v>3715</v>
      </c>
      <c r="R1126" t="s">
        <v>951</v>
      </c>
      <c r="S1126" t="s">
        <v>34</v>
      </c>
    </row>
    <row r="1127" spans="1:19" hidden="1" x14ac:dyDescent="0.25">
      <c r="A1127">
        <f t="shared" si="64"/>
        <v>1118</v>
      </c>
      <c r="B1127">
        <f t="shared" si="63"/>
        <v>6</v>
      </c>
      <c r="C1127" s="4" t="s">
        <v>3402</v>
      </c>
      <c r="D1127" t="s">
        <v>3403</v>
      </c>
      <c r="E1127" t="s">
        <v>18</v>
      </c>
      <c r="F1127" s="15" t="s">
        <v>3404</v>
      </c>
      <c r="G1127" t="s">
        <v>31</v>
      </c>
      <c r="H1127" t="s">
        <v>19</v>
      </c>
      <c r="I1127" s="1">
        <v>44742</v>
      </c>
      <c r="J1127" s="2">
        <v>0.58333333333333337</v>
      </c>
      <c r="K1127" t="s">
        <v>32</v>
      </c>
      <c r="L1127" t="s">
        <v>21</v>
      </c>
      <c r="M1127" t="s">
        <v>717</v>
      </c>
      <c r="O1127">
        <v>10</v>
      </c>
      <c r="Q1127" t="s">
        <v>3459</v>
      </c>
      <c r="R1127" t="s">
        <v>592</v>
      </c>
      <c r="S1127" t="s">
        <v>34</v>
      </c>
    </row>
    <row r="1128" spans="1:19" hidden="1" x14ac:dyDescent="0.25">
      <c r="A1128">
        <f t="shared" si="64"/>
        <v>1119</v>
      </c>
      <c r="B1128">
        <f t="shared" si="63"/>
        <v>6</v>
      </c>
      <c r="C1128" s="4" t="s">
        <v>3405</v>
      </c>
      <c r="D1128" t="s">
        <v>3406</v>
      </c>
      <c r="E1128" t="s">
        <v>18</v>
      </c>
      <c r="F1128" s="15" t="s">
        <v>3407</v>
      </c>
      <c r="G1128" t="s">
        <v>31</v>
      </c>
      <c r="H1128" t="s">
        <v>19</v>
      </c>
      <c r="I1128" s="1">
        <v>44742</v>
      </c>
      <c r="J1128" s="2">
        <v>0.625</v>
      </c>
      <c r="K1128" t="s">
        <v>32</v>
      </c>
      <c r="L1128" t="s">
        <v>27</v>
      </c>
      <c r="M1128" t="s">
        <v>3367</v>
      </c>
      <c r="O1128">
        <v>7</v>
      </c>
      <c r="Q1128" t="s">
        <v>3482</v>
      </c>
      <c r="R1128" t="s">
        <v>164</v>
      </c>
      <c r="S1128" t="s">
        <v>34</v>
      </c>
    </row>
    <row r="1129" spans="1:19" hidden="1" x14ac:dyDescent="0.25">
      <c r="A1129">
        <f t="shared" si="64"/>
        <v>1120</v>
      </c>
      <c r="B1129">
        <f t="shared" si="63"/>
        <v>6</v>
      </c>
      <c r="C1129" s="4" t="s">
        <v>3480</v>
      </c>
      <c r="D1129" t="s">
        <v>3408</v>
      </c>
      <c r="E1129" t="s">
        <v>18</v>
      </c>
      <c r="F1129" s="15" t="s">
        <v>3409</v>
      </c>
      <c r="G1129" t="s">
        <v>43</v>
      </c>
      <c r="H1129" t="s">
        <v>19</v>
      </c>
      <c r="I1129" s="1">
        <v>44742</v>
      </c>
      <c r="J1129" s="2">
        <v>0.625</v>
      </c>
      <c r="K1129" t="s">
        <v>32</v>
      </c>
      <c r="L1129" t="s">
        <v>27</v>
      </c>
      <c r="M1129" t="s">
        <v>3367</v>
      </c>
      <c r="O1129">
        <v>10</v>
      </c>
      <c r="R1129" t="s">
        <v>3410</v>
      </c>
      <c r="S1129" t="s">
        <v>23</v>
      </c>
    </row>
    <row r="1130" spans="1:19" hidden="1" x14ac:dyDescent="0.25">
      <c r="A1130">
        <f t="shared" si="64"/>
        <v>1121</v>
      </c>
      <c r="B1130">
        <f t="shared" si="63"/>
        <v>6</v>
      </c>
      <c r="C1130" s="4" t="s">
        <v>3411</v>
      </c>
      <c r="D1130" t="s">
        <v>3412</v>
      </c>
      <c r="E1130" t="s">
        <v>18</v>
      </c>
      <c r="F1130" s="15" t="s">
        <v>3413</v>
      </c>
      <c r="G1130" t="s">
        <v>262</v>
      </c>
      <c r="H1130" t="s">
        <v>19</v>
      </c>
      <c r="I1130" s="1">
        <v>44742</v>
      </c>
      <c r="J1130" s="2">
        <v>0.625</v>
      </c>
      <c r="K1130" t="s">
        <v>32</v>
      </c>
      <c r="L1130" t="s">
        <v>27</v>
      </c>
      <c r="M1130" t="s">
        <v>3367</v>
      </c>
      <c r="O1130">
        <v>10</v>
      </c>
      <c r="Q1130" t="s">
        <v>3483</v>
      </c>
      <c r="R1130" t="s">
        <v>1049</v>
      </c>
      <c r="S1130" t="s">
        <v>72</v>
      </c>
    </row>
    <row r="1131" spans="1:19" hidden="1" x14ac:dyDescent="0.25">
      <c r="A1131">
        <f t="shared" si="64"/>
        <v>1122</v>
      </c>
      <c r="B1131">
        <f t="shared" ref="B1131:B1139" si="65">MONTH(I1131)</f>
        <v>6</v>
      </c>
      <c r="C1131" s="4" t="s">
        <v>3414</v>
      </c>
      <c r="D1131" t="s">
        <v>3415</v>
      </c>
      <c r="E1131" t="s">
        <v>18</v>
      </c>
      <c r="F1131" s="15" t="s">
        <v>3416</v>
      </c>
      <c r="G1131" t="s">
        <v>52</v>
      </c>
      <c r="H1131" t="s">
        <v>19</v>
      </c>
      <c r="I1131" s="1">
        <v>44742</v>
      </c>
      <c r="J1131" s="2">
        <v>0.66666666666666663</v>
      </c>
      <c r="K1131" t="s">
        <v>20</v>
      </c>
      <c r="L1131" t="s">
        <v>27</v>
      </c>
      <c r="M1131" t="s">
        <v>717</v>
      </c>
      <c r="P1131" t="s">
        <v>3484</v>
      </c>
      <c r="R1131" t="s">
        <v>54</v>
      </c>
      <c r="S1131" t="s">
        <v>34</v>
      </c>
    </row>
    <row r="1132" spans="1:19" hidden="1" x14ac:dyDescent="0.25">
      <c r="A1132">
        <f>ROW(1130:3099)</f>
        <v>1130</v>
      </c>
      <c r="B1132">
        <f t="shared" si="65"/>
        <v>6</v>
      </c>
      <c r="C1132" s="4" t="s">
        <v>3493</v>
      </c>
      <c r="D1132" t="s">
        <v>3492</v>
      </c>
      <c r="E1132" t="s">
        <v>18</v>
      </c>
      <c r="F1132" s="15" t="s">
        <v>3494</v>
      </c>
      <c r="G1132" t="s">
        <v>26</v>
      </c>
      <c r="H1132" t="s">
        <v>19</v>
      </c>
      <c r="I1132" s="1">
        <v>44742</v>
      </c>
      <c r="J1132" s="2">
        <v>0</v>
      </c>
      <c r="K1132" t="s">
        <v>32</v>
      </c>
      <c r="L1132" t="s">
        <v>21</v>
      </c>
      <c r="M1132" t="s">
        <v>47</v>
      </c>
      <c r="P1132" t="s">
        <v>139</v>
      </c>
      <c r="R1132" t="s">
        <v>2243</v>
      </c>
      <c r="S1132" t="s">
        <v>23</v>
      </c>
    </row>
    <row r="1133" spans="1:19" hidden="1" x14ac:dyDescent="0.25">
      <c r="A1133">
        <f>ROW(1123:3092)</f>
        <v>1123</v>
      </c>
      <c r="B1133">
        <f t="shared" si="65"/>
        <v>7</v>
      </c>
      <c r="C1133" s="4" t="s">
        <v>3424</v>
      </c>
      <c r="D1133" t="s">
        <v>3425</v>
      </c>
      <c r="E1133" t="s">
        <v>18</v>
      </c>
      <c r="F1133" s="15" t="s">
        <v>3426</v>
      </c>
      <c r="G1133" t="s">
        <v>752</v>
      </c>
      <c r="H1133" t="s">
        <v>19</v>
      </c>
      <c r="I1133" s="1">
        <v>44743</v>
      </c>
      <c r="J1133" s="2">
        <v>0.375</v>
      </c>
      <c r="K1133" t="s">
        <v>20</v>
      </c>
      <c r="L1133" t="s">
        <v>27</v>
      </c>
      <c r="M1133" t="s">
        <v>717</v>
      </c>
      <c r="R1133" t="s">
        <v>1873</v>
      </c>
      <c r="S1133" t="s">
        <v>86</v>
      </c>
    </row>
    <row r="1134" spans="1:19" hidden="1" x14ac:dyDescent="0.25">
      <c r="A1134">
        <f>ROW(1124:3093)</f>
        <v>1124</v>
      </c>
      <c r="B1134">
        <f t="shared" si="65"/>
        <v>7</v>
      </c>
      <c r="C1134" s="4" t="s">
        <v>3485</v>
      </c>
      <c r="D1134" t="s">
        <v>3486</v>
      </c>
      <c r="E1134" t="s">
        <v>18</v>
      </c>
      <c r="F1134" s="15" t="s">
        <v>3487</v>
      </c>
      <c r="G1134" t="s">
        <v>66</v>
      </c>
      <c r="H1134" t="s">
        <v>19</v>
      </c>
      <c r="I1134" s="1">
        <v>44743</v>
      </c>
      <c r="J1134" s="2">
        <v>0.41666666666666669</v>
      </c>
      <c r="K1134" t="s">
        <v>32</v>
      </c>
      <c r="L1134" t="s">
        <v>21</v>
      </c>
      <c r="M1134" t="s">
        <v>3367</v>
      </c>
      <c r="O1134">
        <v>10</v>
      </c>
      <c r="Q1134" t="s">
        <v>3421</v>
      </c>
      <c r="R1134" t="s">
        <v>243</v>
      </c>
      <c r="S1134" t="s">
        <v>34</v>
      </c>
    </row>
    <row r="1135" spans="1:19" hidden="1" x14ac:dyDescent="0.25">
      <c r="A1135">
        <f>ROW(1132:3101)</f>
        <v>1132</v>
      </c>
      <c r="B1135">
        <f t="shared" si="65"/>
        <v>7</v>
      </c>
      <c r="C1135" s="4" t="s">
        <v>3488</v>
      </c>
      <c r="D1135" t="s">
        <v>3539</v>
      </c>
      <c r="E1135" t="s">
        <v>18</v>
      </c>
      <c r="F1135" s="15" t="s">
        <v>3489</v>
      </c>
      <c r="G1135" t="s">
        <v>43</v>
      </c>
      <c r="H1135" t="s">
        <v>19</v>
      </c>
      <c r="I1135" s="1">
        <v>44743</v>
      </c>
      <c r="J1135" s="2">
        <v>0.41666666666666669</v>
      </c>
      <c r="K1135" t="s">
        <v>32</v>
      </c>
      <c r="L1135" t="s">
        <v>21</v>
      </c>
      <c r="M1135" t="s">
        <v>3367</v>
      </c>
      <c r="O1135">
        <v>10</v>
      </c>
      <c r="Q1135" t="s">
        <v>3490</v>
      </c>
      <c r="R1135" t="s">
        <v>3491</v>
      </c>
      <c r="S1135" t="s">
        <v>23</v>
      </c>
    </row>
    <row r="1136" spans="1:19" hidden="1" x14ac:dyDescent="0.25">
      <c r="A1136">
        <f t="shared" ref="A1136:A1165" si="66">ROW(1134:3103)</f>
        <v>1134</v>
      </c>
      <c r="B1136">
        <f t="shared" si="65"/>
        <v>7</v>
      </c>
      <c r="C1136" s="4" t="s">
        <v>3496</v>
      </c>
      <c r="D1136" t="s">
        <v>3495</v>
      </c>
      <c r="E1136" t="s">
        <v>18</v>
      </c>
      <c r="F1136" s="15" t="s">
        <v>3497</v>
      </c>
      <c r="G1136" t="s">
        <v>1262</v>
      </c>
      <c r="H1136" t="s">
        <v>19</v>
      </c>
      <c r="I1136" s="1">
        <v>44743</v>
      </c>
      <c r="J1136" s="2">
        <v>0.45833333333333331</v>
      </c>
      <c r="K1136" t="s">
        <v>32</v>
      </c>
      <c r="L1136" t="s">
        <v>27</v>
      </c>
      <c r="M1136" t="s">
        <v>717</v>
      </c>
      <c r="O1136">
        <v>10</v>
      </c>
      <c r="Q1136" t="s">
        <v>3476</v>
      </c>
      <c r="R1136" t="s">
        <v>1263</v>
      </c>
      <c r="S1136" t="s">
        <v>135</v>
      </c>
    </row>
    <row r="1137" spans="1:19" hidden="1" x14ac:dyDescent="0.25">
      <c r="A1137">
        <f t="shared" si="66"/>
        <v>1135</v>
      </c>
      <c r="B1137">
        <f t="shared" si="65"/>
        <v>7</v>
      </c>
      <c r="C1137" s="4" t="s">
        <v>3499</v>
      </c>
      <c r="D1137" t="s">
        <v>3498</v>
      </c>
      <c r="E1137" t="s">
        <v>18</v>
      </c>
      <c r="F1137" s="15" t="s">
        <v>3500</v>
      </c>
      <c r="G1137" t="s">
        <v>343</v>
      </c>
      <c r="H1137" t="s">
        <v>19</v>
      </c>
      <c r="I1137" s="1">
        <v>44743</v>
      </c>
      <c r="J1137" s="2">
        <v>0.45833333333333331</v>
      </c>
      <c r="K1137" t="s">
        <v>32</v>
      </c>
      <c r="L1137" t="s">
        <v>27</v>
      </c>
      <c r="M1137" t="s">
        <v>717</v>
      </c>
      <c r="O1137">
        <v>10</v>
      </c>
      <c r="Q1137" t="s">
        <v>3421</v>
      </c>
      <c r="R1137" t="s">
        <v>1331</v>
      </c>
      <c r="S1137" t="s">
        <v>34</v>
      </c>
    </row>
    <row r="1138" spans="1:19" hidden="1" x14ac:dyDescent="0.25">
      <c r="A1138">
        <f t="shared" si="66"/>
        <v>1136</v>
      </c>
      <c r="B1138">
        <f t="shared" si="65"/>
        <v>7</v>
      </c>
      <c r="C1138" s="4" t="s">
        <v>3502</v>
      </c>
      <c r="D1138" t="s">
        <v>3501</v>
      </c>
      <c r="E1138" t="s">
        <v>18</v>
      </c>
      <c r="F1138" s="15" t="s">
        <v>3503</v>
      </c>
      <c r="G1138" t="s">
        <v>52</v>
      </c>
      <c r="H1138" t="s">
        <v>19</v>
      </c>
      <c r="I1138" s="1">
        <v>44743</v>
      </c>
      <c r="J1138" s="2">
        <v>0.45833333333333331</v>
      </c>
      <c r="K1138" t="s">
        <v>32</v>
      </c>
      <c r="L1138" t="s">
        <v>27</v>
      </c>
      <c r="M1138" t="s">
        <v>717</v>
      </c>
      <c r="O1138">
        <v>10</v>
      </c>
      <c r="Q1138" t="s">
        <v>3436</v>
      </c>
      <c r="R1138" t="s">
        <v>54</v>
      </c>
      <c r="S1138" t="s">
        <v>34</v>
      </c>
    </row>
    <row r="1139" spans="1:19" hidden="1" x14ac:dyDescent="0.25">
      <c r="A1139">
        <f t="shared" si="66"/>
        <v>1137</v>
      </c>
      <c r="B1139">
        <f t="shared" si="65"/>
        <v>7</v>
      </c>
      <c r="C1139" s="4" t="s">
        <v>3504</v>
      </c>
      <c r="D1139" t="s">
        <v>1008</v>
      </c>
      <c r="E1139" t="s">
        <v>18</v>
      </c>
      <c r="F1139" s="15" t="s">
        <v>1010</v>
      </c>
      <c r="G1139" t="s">
        <v>66</v>
      </c>
      <c r="H1139" t="s">
        <v>19</v>
      </c>
      <c r="I1139" s="1">
        <v>44743</v>
      </c>
      <c r="J1139" s="2">
        <v>0.58333333333333337</v>
      </c>
      <c r="K1139" t="s">
        <v>20</v>
      </c>
      <c r="L1139" t="s">
        <v>21</v>
      </c>
      <c r="M1139" t="s">
        <v>803</v>
      </c>
      <c r="R1139" t="s">
        <v>1011</v>
      </c>
      <c r="S1139" t="s">
        <v>34</v>
      </c>
    </row>
    <row r="1140" spans="1:19" hidden="1" x14ac:dyDescent="0.25">
      <c r="A1140">
        <f t="shared" si="66"/>
        <v>1138</v>
      </c>
      <c r="B1140">
        <f t="shared" ref="B1140:B1149" si="67">MONTH(I1140)</f>
        <v>7</v>
      </c>
      <c r="C1140" s="4" t="s">
        <v>3505</v>
      </c>
      <c r="D1140" t="s">
        <v>3506</v>
      </c>
      <c r="E1140" t="s">
        <v>18</v>
      </c>
      <c r="F1140" s="15" t="s">
        <v>3507</v>
      </c>
      <c r="G1140" t="s">
        <v>31</v>
      </c>
      <c r="H1140" t="s">
        <v>19</v>
      </c>
      <c r="I1140" s="1">
        <v>44743</v>
      </c>
      <c r="J1140" s="2">
        <v>0.58333333333333337</v>
      </c>
      <c r="K1140" t="s">
        <v>32</v>
      </c>
      <c r="L1140" t="s">
        <v>21</v>
      </c>
      <c r="M1140" t="s">
        <v>717</v>
      </c>
      <c r="O1140">
        <v>10</v>
      </c>
      <c r="Q1140" t="s">
        <v>10</v>
      </c>
      <c r="R1140" t="s">
        <v>3121</v>
      </c>
      <c r="S1140" t="s">
        <v>34</v>
      </c>
    </row>
    <row r="1141" spans="1:19" hidden="1" x14ac:dyDescent="0.25">
      <c r="A1141">
        <f t="shared" si="66"/>
        <v>1139</v>
      </c>
      <c r="B1141">
        <f t="shared" si="67"/>
        <v>7</v>
      </c>
      <c r="C1141" s="4" t="s">
        <v>3508</v>
      </c>
      <c r="D1141" t="s">
        <v>3386</v>
      </c>
      <c r="E1141" t="s">
        <v>18</v>
      </c>
      <c r="F1141" s="15" t="s">
        <v>3387</v>
      </c>
      <c r="G1141" t="s">
        <v>26</v>
      </c>
      <c r="H1141" t="s">
        <v>19</v>
      </c>
      <c r="I1141" s="1">
        <v>44743</v>
      </c>
      <c r="J1141" s="2">
        <v>0.58333333333333337</v>
      </c>
      <c r="K1141" t="s">
        <v>32</v>
      </c>
      <c r="L1141" t="s">
        <v>21</v>
      </c>
      <c r="M1141" t="s">
        <v>717</v>
      </c>
      <c r="O1141">
        <v>10</v>
      </c>
      <c r="Q1141" t="s">
        <v>3449</v>
      </c>
      <c r="R1141" t="s">
        <v>3388</v>
      </c>
      <c r="S1141" t="s">
        <v>23</v>
      </c>
    </row>
    <row r="1142" spans="1:19" hidden="1" x14ac:dyDescent="0.25">
      <c r="A1142">
        <f t="shared" si="66"/>
        <v>1140</v>
      </c>
      <c r="B1142">
        <f t="shared" si="67"/>
        <v>7</v>
      </c>
      <c r="C1142" s="4" t="s">
        <v>3509</v>
      </c>
      <c r="D1142" t="s">
        <v>3510</v>
      </c>
      <c r="E1142" t="s">
        <v>18</v>
      </c>
      <c r="F1142" s="15" t="s">
        <v>3511</v>
      </c>
      <c r="G1142" t="s">
        <v>101</v>
      </c>
      <c r="H1142" t="s">
        <v>19</v>
      </c>
      <c r="I1142" s="1">
        <v>44743</v>
      </c>
      <c r="J1142" s="2">
        <v>0.625</v>
      </c>
      <c r="K1142" t="s">
        <v>32</v>
      </c>
      <c r="L1142" t="s">
        <v>27</v>
      </c>
      <c r="M1142" t="s">
        <v>3367</v>
      </c>
      <c r="O1142">
        <v>10</v>
      </c>
      <c r="Q1142" t="s">
        <v>3440</v>
      </c>
      <c r="R1142" t="s">
        <v>102</v>
      </c>
      <c r="S1142" t="s">
        <v>72</v>
      </c>
    </row>
    <row r="1143" spans="1:19" hidden="1" x14ac:dyDescent="0.25">
      <c r="A1143">
        <f t="shared" si="66"/>
        <v>1141</v>
      </c>
      <c r="B1143">
        <f t="shared" si="67"/>
        <v>7</v>
      </c>
      <c r="C1143" s="4" t="s">
        <v>3512</v>
      </c>
      <c r="D1143" t="s">
        <v>3513</v>
      </c>
      <c r="E1143" t="s">
        <v>18</v>
      </c>
      <c r="F1143" s="15" t="s">
        <v>3514</v>
      </c>
      <c r="G1143" t="s">
        <v>31</v>
      </c>
      <c r="H1143" t="s">
        <v>19</v>
      </c>
      <c r="I1143" s="1">
        <v>44743</v>
      </c>
      <c r="J1143" s="2">
        <v>0.66666666666666663</v>
      </c>
      <c r="K1143" t="s">
        <v>32</v>
      </c>
      <c r="L1143" t="s">
        <v>21</v>
      </c>
      <c r="M1143" t="s">
        <v>717</v>
      </c>
      <c r="O1143">
        <v>10</v>
      </c>
      <c r="Q1143" t="s">
        <v>10</v>
      </c>
      <c r="R1143" t="s">
        <v>3515</v>
      </c>
      <c r="S1143" t="s">
        <v>34</v>
      </c>
    </row>
    <row r="1144" spans="1:19" hidden="1" x14ac:dyDescent="0.25">
      <c r="A1144">
        <f t="shared" si="66"/>
        <v>1142</v>
      </c>
      <c r="B1144">
        <f t="shared" si="67"/>
        <v>7</v>
      </c>
      <c r="C1144" s="4" t="s">
        <v>3516</v>
      </c>
      <c r="D1144" t="s">
        <v>3517</v>
      </c>
      <c r="E1144" t="s">
        <v>18</v>
      </c>
      <c r="F1144" s="15" t="s">
        <v>3518</v>
      </c>
      <c r="G1144" t="s">
        <v>26</v>
      </c>
      <c r="H1144" t="s">
        <v>19</v>
      </c>
      <c r="I1144" s="1">
        <v>44743</v>
      </c>
      <c r="J1144" s="2">
        <v>0.66666666666666663</v>
      </c>
      <c r="K1144" t="s">
        <v>32</v>
      </c>
      <c r="L1144" t="s">
        <v>21</v>
      </c>
      <c r="M1144" t="s">
        <v>717</v>
      </c>
      <c r="O1144">
        <v>10</v>
      </c>
      <c r="Q1144" t="s">
        <v>3439</v>
      </c>
      <c r="R1144" t="s">
        <v>3519</v>
      </c>
      <c r="S1144" t="s">
        <v>23</v>
      </c>
    </row>
    <row r="1145" spans="1:19" hidden="1" x14ac:dyDescent="0.25">
      <c r="A1145">
        <f t="shared" si="66"/>
        <v>1143</v>
      </c>
      <c r="B1145">
        <f t="shared" si="67"/>
        <v>7</v>
      </c>
      <c r="C1145" s="4" t="s">
        <v>3522</v>
      </c>
      <c r="D1145" t="s">
        <v>3523</v>
      </c>
      <c r="E1145" t="s">
        <v>18</v>
      </c>
      <c r="F1145" s="15" t="s">
        <v>3524</v>
      </c>
      <c r="G1145" t="s">
        <v>31</v>
      </c>
      <c r="H1145" t="s">
        <v>19</v>
      </c>
      <c r="I1145" s="1">
        <v>44743</v>
      </c>
      <c r="J1145" s="2">
        <v>0</v>
      </c>
      <c r="K1145" t="s">
        <v>32</v>
      </c>
      <c r="L1145" t="s">
        <v>21</v>
      </c>
      <c r="M1145" t="s">
        <v>47</v>
      </c>
      <c r="P1145" t="s">
        <v>139</v>
      </c>
      <c r="R1145" t="s">
        <v>914</v>
      </c>
      <c r="S1145" t="s">
        <v>34</v>
      </c>
    </row>
    <row r="1146" spans="1:19" hidden="1" x14ac:dyDescent="0.25">
      <c r="A1146">
        <f t="shared" si="66"/>
        <v>1144</v>
      </c>
      <c r="B1146">
        <f t="shared" si="67"/>
        <v>7</v>
      </c>
      <c r="C1146" s="4" t="s">
        <v>3525</v>
      </c>
      <c r="D1146" t="s">
        <v>3526</v>
      </c>
      <c r="E1146" t="s">
        <v>18</v>
      </c>
      <c r="F1146" s="15" t="s">
        <v>3527</v>
      </c>
      <c r="G1146" t="s">
        <v>147</v>
      </c>
      <c r="H1146" t="s">
        <v>19</v>
      </c>
      <c r="I1146" s="1">
        <v>44746</v>
      </c>
      <c r="J1146" s="2">
        <v>0.41666666666666669</v>
      </c>
      <c r="K1146" t="s">
        <v>20</v>
      </c>
      <c r="L1146" t="s">
        <v>27</v>
      </c>
      <c r="M1146" t="s">
        <v>717</v>
      </c>
      <c r="R1146" t="s">
        <v>3528</v>
      </c>
      <c r="S1146" t="s">
        <v>135</v>
      </c>
    </row>
    <row r="1147" spans="1:19" hidden="1" x14ac:dyDescent="0.25">
      <c r="A1147">
        <f t="shared" si="66"/>
        <v>1145</v>
      </c>
      <c r="B1147">
        <f t="shared" si="67"/>
        <v>7</v>
      </c>
      <c r="C1147" s="4" t="s">
        <v>3529</v>
      </c>
      <c r="D1147" t="s">
        <v>3530</v>
      </c>
      <c r="E1147" t="s">
        <v>18</v>
      </c>
      <c r="F1147" s="15" t="s">
        <v>3531</v>
      </c>
      <c r="G1147" t="s">
        <v>105</v>
      </c>
      <c r="H1147" t="s">
        <v>19</v>
      </c>
      <c r="I1147" s="1">
        <v>44746</v>
      </c>
      <c r="J1147" s="2">
        <v>0.58333333333333337</v>
      </c>
      <c r="K1147" t="s">
        <v>32</v>
      </c>
      <c r="L1147" t="s">
        <v>21</v>
      </c>
      <c r="M1147" t="s">
        <v>717</v>
      </c>
      <c r="O1147">
        <v>10</v>
      </c>
      <c r="Q1147" t="s">
        <v>3462</v>
      </c>
      <c r="R1147" t="s">
        <v>106</v>
      </c>
      <c r="S1147" t="s">
        <v>72</v>
      </c>
    </row>
    <row r="1148" spans="1:19" hidden="1" x14ac:dyDescent="0.25">
      <c r="A1148">
        <f t="shared" si="66"/>
        <v>1146</v>
      </c>
      <c r="B1148">
        <f t="shared" si="67"/>
        <v>7</v>
      </c>
      <c r="C1148" s="4" t="s">
        <v>3532</v>
      </c>
      <c r="D1148" t="s">
        <v>3533</v>
      </c>
      <c r="E1148" t="s">
        <v>18</v>
      </c>
      <c r="F1148" s="15" t="s">
        <v>3534</v>
      </c>
      <c r="G1148" t="s">
        <v>66</v>
      </c>
      <c r="H1148" t="s">
        <v>19</v>
      </c>
      <c r="I1148" s="1">
        <v>44746</v>
      </c>
      <c r="J1148" s="2">
        <v>0.58333333333333337</v>
      </c>
      <c r="K1148" t="s">
        <v>32</v>
      </c>
      <c r="L1148" t="s">
        <v>21</v>
      </c>
      <c r="M1148" t="s">
        <v>717</v>
      </c>
      <c r="O1148">
        <v>10</v>
      </c>
      <c r="Q1148" t="s">
        <v>3418</v>
      </c>
      <c r="R1148" t="s">
        <v>698</v>
      </c>
      <c r="S1148" t="s">
        <v>34</v>
      </c>
    </row>
    <row r="1149" spans="1:19" hidden="1" x14ac:dyDescent="0.25">
      <c r="A1149">
        <f t="shared" si="66"/>
        <v>1147</v>
      </c>
      <c r="B1149">
        <f t="shared" si="67"/>
        <v>7</v>
      </c>
      <c r="C1149" s="4" t="s">
        <v>3535</v>
      </c>
      <c r="D1149" t="s">
        <v>3536</v>
      </c>
      <c r="E1149" t="s">
        <v>18</v>
      </c>
      <c r="F1149" s="15" t="s">
        <v>3537</v>
      </c>
      <c r="G1149" t="s">
        <v>52</v>
      </c>
      <c r="H1149" t="s">
        <v>19</v>
      </c>
      <c r="I1149" s="1">
        <v>44746</v>
      </c>
      <c r="J1149" s="2">
        <v>0.625</v>
      </c>
      <c r="K1149" t="s">
        <v>32</v>
      </c>
      <c r="L1149" t="s">
        <v>27</v>
      </c>
      <c r="M1149" t="s">
        <v>3367</v>
      </c>
      <c r="O1149">
        <v>10</v>
      </c>
      <c r="Q1149" t="s">
        <v>3422</v>
      </c>
      <c r="R1149" t="s">
        <v>3538</v>
      </c>
      <c r="S1149" t="s">
        <v>34</v>
      </c>
    </row>
    <row r="1150" spans="1:19" hidden="1" x14ac:dyDescent="0.25">
      <c r="A1150">
        <f t="shared" si="66"/>
        <v>1148</v>
      </c>
      <c r="B1150">
        <f t="shared" ref="B1150:B1163" si="68">MONTH(I1150)</f>
        <v>7</v>
      </c>
      <c r="C1150" s="4" t="s">
        <v>3540</v>
      </c>
      <c r="D1150" t="s">
        <v>3541</v>
      </c>
      <c r="E1150" t="s">
        <v>18</v>
      </c>
      <c r="F1150" s="15" t="s">
        <v>3542</v>
      </c>
      <c r="G1150" t="s">
        <v>31</v>
      </c>
      <c r="H1150" t="s">
        <v>19</v>
      </c>
      <c r="I1150" s="1">
        <v>44746</v>
      </c>
      <c r="J1150" s="2">
        <v>0.66666666666666663</v>
      </c>
      <c r="K1150" t="s">
        <v>32</v>
      </c>
      <c r="L1150" t="s">
        <v>21</v>
      </c>
      <c r="M1150" t="s">
        <v>717</v>
      </c>
      <c r="O1150">
        <v>10</v>
      </c>
      <c r="R1150" t="s">
        <v>2258</v>
      </c>
      <c r="S1150" t="s">
        <v>34</v>
      </c>
    </row>
    <row r="1151" spans="1:19" hidden="1" x14ac:dyDescent="0.25">
      <c r="A1151">
        <f t="shared" si="66"/>
        <v>1149</v>
      </c>
      <c r="B1151">
        <f t="shared" si="68"/>
        <v>7</v>
      </c>
      <c r="C1151" s="4" t="s">
        <v>3543</v>
      </c>
      <c r="D1151" t="s">
        <v>3544</v>
      </c>
      <c r="E1151" t="s">
        <v>18</v>
      </c>
      <c r="F1151" s="15" t="s">
        <v>3545</v>
      </c>
      <c r="G1151" t="s">
        <v>52</v>
      </c>
      <c r="H1151" t="s">
        <v>19</v>
      </c>
      <c r="I1151" s="1">
        <v>44746</v>
      </c>
      <c r="J1151" s="2">
        <v>0.66666666666666663</v>
      </c>
      <c r="K1151" t="s">
        <v>32</v>
      </c>
      <c r="L1151" t="s">
        <v>21</v>
      </c>
      <c r="M1151" t="s">
        <v>717</v>
      </c>
      <c r="O1151">
        <v>10</v>
      </c>
      <c r="Q1151" t="s">
        <v>3546</v>
      </c>
      <c r="R1151" t="s">
        <v>54</v>
      </c>
      <c r="S1151" t="s">
        <v>34</v>
      </c>
    </row>
    <row r="1152" spans="1:19" hidden="1" x14ac:dyDescent="0.25">
      <c r="A1152">
        <f t="shared" si="66"/>
        <v>1150</v>
      </c>
      <c r="B1152">
        <f t="shared" si="68"/>
        <v>7</v>
      </c>
      <c r="C1152" s="4" t="s">
        <v>3547</v>
      </c>
      <c r="D1152" t="s">
        <v>3548</v>
      </c>
      <c r="E1152" t="s">
        <v>18</v>
      </c>
      <c r="F1152" s="15" t="s">
        <v>3549</v>
      </c>
      <c r="G1152" t="s">
        <v>70</v>
      </c>
      <c r="H1152" t="s">
        <v>19</v>
      </c>
      <c r="I1152" s="1">
        <v>44746</v>
      </c>
      <c r="J1152" s="2">
        <v>0.66666666666666663</v>
      </c>
      <c r="K1152" t="s">
        <v>32</v>
      </c>
      <c r="L1152" t="s">
        <v>21</v>
      </c>
      <c r="M1152" t="s">
        <v>717</v>
      </c>
      <c r="O1152">
        <v>9</v>
      </c>
      <c r="Q1152" t="s">
        <v>3447</v>
      </c>
      <c r="R1152" t="s">
        <v>3550</v>
      </c>
      <c r="S1152" t="s">
        <v>72</v>
      </c>
    </row>
    <row r="1153" spans="1:19" hidden="1" x14ac:dyDescent="0.25">
      <c r="A1153">
        <f t="shared" si="66"/>
        <v>1151</v>
      </c>
      <c r="B1153">
        <f t="shared" si="68"/>
        <v>7</v>
      </c>
      <c r="C1153" s="4" t="s">
        <v>3551</v>
      </c>
      <c r="D1153" t="s">
        <v>3552</v>
      </c>
      <c r="E1153" t="s">
        <v>18</v>
      </c>
      <c r="F1153" s="15" t="s">
        <v>3553</v>
      </c>
      <c r="G1153" t="s">
        <v>43</v>
      </c>
      <c r="H1153" t="s">
        <v>19</v>
      </c>
      <c r="I1153" s="1">
        <v>44746</v>
      </c>
      <c r="J1153" s="2">
        <v>0.66666666666666663</v>
      </c>
      <c r="K1153" t="s">
        <v>32</v>
      </c>
      <c r="L1153" t="s">
        <v>21</v>
      </c>
      <c r="M1153" t="s">
        <v>717</v>
      </c>
      <c r="O1153">
        <v>7</v>
      </c>
      <c r="Q1153" t="s">
        <v>3554</v>
      </c>
      <c r="R1153" t="s">
        <v>89</v>
      </c>
      <c r="S1153" t="s">
        <v>23</v>
      </c>
    </row>
    <row r="1154" spans="1:19" hidden="1" x14ac:dyDescent="0.25">
      <c r="A1154">
        <f t="shared" si="66"/>
        <v>1152</v>
      </c>
      <c r="B1154">
        <f t="shared" si="68"/>
        <v>7</v>
      </c>
      <c r="C1154" s="4" t="s">
        <v>3555</v>
      </c>
      <c r="D1154" t="s">
        <v>3556</v>
      </c>
      <c r="E1154" t="s">
        <v>18</v>
      </c>
      <c r="F1154" s="15" t="s">
        <v>3557</v>
      </c>
      <c r="G1154" t="s">
        <v>262</v>
      </c>
      <c r="H1154" t="s">
        <v>19</v>
      </c>
      <c r="I1154" s="1">
        <v>44747</v>
      </c>
      <c r="J1154" s="2">
        <v>0.41666666666666669</v>
      </c>
      <c r="K1154" t="s">
        <v>32</v>
      </c>
      <c r="L1154" t="s">
        <v>21</v>
      </c>
      <c r="M1154" t="s">
        <v>3367</v>
      </c>
      <c r="O1154">
        <v>10</v>
      </c>
      <c r="Q1154" t="s">
        <v>3423</v>
      </c>
      <c r="R1154" t="s">
        <v>1049</v>
      </c>
      <c r="S1154" t="s">
        <v>72</v>
      </c>
    </row>
    <row r="1155" spans="1:19" hidden="1" x14ac:dyDescent="0.25">
      <c r="A1155">
        <f t="shared" si="66"/>
        <v>1153</v>
      </c>
      <c r="B1155">
        <f t="shared" si="68"/>
        <v>7</v>
      </c>
      <c r="C1155" s="4" t="s">
        <v>3551</v>
      </c>
      <c r="D1155" t="s">
        <v>3558</v>
      </c>
      <c r="E1155" t="s">
        <v>18</v>
      </c>
      <c r="F1155" s="15" t="s">
        <v>3559</v>
      </c>
      <c r="G1155" t="s">
        <v>31</v>
      </c>
      <c r="H1155" t="s">
        <v>19</v>
      </c>
      <c r="I1155" s="1">
        <v>44747</v>
      </c>
      <c r="J1155" s="2">
        <v>0.41666666666666669</v>
      </c>
      <c r="K1155" t="s">
        <v>32</v>
      </c>
      <c r="L1155" t="s">
        <v>21</v>
      </c>
      <c r="M1155" t="s">
        <v>3367</v>
      </c>
      <c r="O1155">
        <v>10</v>
      </c>
      <c r="Q1155" t="s">
        <v>3423</v>
      </c>
      <c r="R1155" t="s">
        <v>326</v>
      </c>
      <c r="S1155" t="s">
        <v>34</v>
      </c>
    </row>
    <row r="1156" spans="1:19" hidden="1" x14ac:dyDescent="0.25">
      <c r="A1156">
        <f t="shared" si="66"/>
        <v>1154</v>
      </c>
      <c r="B1156">
        <f t="shared" si="68"/>
        <v>7</v>
      </c>
      <c r="C1156" s="4" t="s">
        <v>3560</v>
      </c>
      <c r="D1156" t="s">
        <v>3561</v>
      </c>
      <c r="E1156" t="s">
        <v>18</v>
      </c>
      <c r="F1156" s="15" t="s">
        <v>3562</v>
      </c>
      <c r="G1156" t="s">
        <v>52</v>
      </c>
      <c r="H1156" t="s">
        <v>19</v>
      </c>
      <c r="I1156" s="1">
        <v>44747</v>
      </c>
      <c r="J1156" s="2">
        <v>0.41666666666666669</v>
      </c>
      <c r="K1156" t="s">
        <v>32</v>
      </c>
      <c r="L1156" t="s">
        <v>21</v>
      </c>
      <c r="M1156" t="s">
        <v>3367</v>
      </c>
      <c r="O1156">
        <v>10</v>
      </c>
      <c r="Q1156" t="s">
        <v>3435</v>
      </c>
      <c r="R1156" t="s">
        <v>54</v>
      </c>
      <c r="S1156" t="s">
        <v>3563</v>
      </c>
    </row>
    <row r="1157" spans="1:19" hidden="1" x14ac:dyDescent="0.25">
      <c r="A1157">
        <f t="shared" si="66"/>
        <v>1155</v>
      </c>
      <c r="B1157">
        <f t="shared" si="68"/>
        <v>7</v>
      </c>
      <c r="C1157" s="4" t="s">
        <v>3564</v>
      </c>
      <c r="D1157" t="s">
        <v>3565</v>
      </c>
      <c r="E1157" t="s">
        <v>18</v>
      </c>
      <c r="F1157" s="15" t="s">
        <v>3566</v>
      </c>
      <c r="G1157" t="s">
        <v>31</v>
      </c>
      <c r="H1157" t="s">
        <v>19</v>
      </c>
      <c r="I1157" s="1">
        <v>44747</v>
      </c>
      <c r="J1157" s="2">
        <v>0.45833333333333331</v>
      </c>
      <c r="K1157" t="s">
        <v>20</v>
      </c>
      <c r="L1157" t="s">
        <v>27</v>
      </c>
      <c r="M1157" t="s">
        <v>717</v>
      </c>
      <c r="R1157" t="s">
        <v>3121</v>
      </c>
      <c r="S1157" t="s">
        <v>34</v>
      </c>
    </row>
    <row r="1158" spans="1:19" hidden="1" x14ac:dyDescent="0.25">
      <c r="A1158">
        <f t="shared" si="66"/>
        <v>1156</v>
      </c>
      <c r="B1158">
        <f t="shared" si="68"/>
        <v>7</v>
      </c>
      <c r="C1158" s="4" t="s">
        <v>3567</v>
      </c>
      <c r="D1158" t="s">
        <v>3568</v>
      </c>
      <c r="E1158" t="s">
        <v>18</v>
      </c>
      <c r="F1158" s="15" t="s">
        <v>3569</v>
      </c>
      <c r="G1158" t="s">
        <v>304</v>
      </c>
      <c r="H1158" t="s">
        <v>19</v>
      </c>
      <c r="I1158" s="1">
        <v>44747</v>
      </c>
      <c r="J1158" s="2">
        <v>0.45833333333333331</v>
      </c>
      <c r="K1158" t="s">
        <v>32</v>
      </c>
      <c r="L1158" t="s">
        <v>27</v>
      </c>
      <c r="M1158" t="s">
        <v>717</v>
      </c>
      <c r="O1158">
        <v>8</v>
      </c>
      <c r="Q1158" t="s">
        <v>3570</v>
      </c>
      <c r="R1158" t="s">
        <v>571</v>
      </c>
      <c r="S1158" t="s">
        <v>72</v>
      </c>
    </row>
    <row r="1159" spans="1:19" hidden="1" x14ac:dyDescent="0.25">
      <c r="A1159">
        <f t="shared" si="66"/>
        <v>1157</v>
      </c>
      <c r="B1159">
        <f t="shared" si="68"/>
        <v>7</v>
      </c>
      <c r="C1159" s="4" t="s">
        <v>3571</v>
      </c>
      <c r="D1159" t="s">
        <v>3572</v>
      </c>
      <c r="E1159" t="s">
        <v>18</v>
      </c>
      <c r="F1159" s="15" t="s">
        <v>3573</v>
      </c>
      <c r="G1159" t="s">
        <v>31</v>
      </c>
      <c r="H1159" t="s">
        <v>19</v>
      </c>
      <c r="I1159" s="1">
        <v>44747</v>
      </c>
      <c r="J1159" s="2">
        <v>0.45833333333333331</v>
      </c>
      <c r="K1159" t="s">
        <v>32</v>
      </c>
      <c r="L1159" t="s">
        <v>27</v>
      </c>
      <c r="M1159" t="s">
        <v>717</v>
      </c>
      <c r="O1159">
        <v>10</v>
      </c>
      <c r="Q1159" t="s">
        <v>3574</v>
      </c>
      <c r="R1159" t="s">
        <v>152</v>
      </c>
      <c r="S1159" t="s">
        <v>34</v>
      </c>
    </row>
    <row r="1160" spans="1:19" hidden="1" x14ac:dyDescent="0.25">
      <c r="A1160">
        <f t="shared" si="66"/>
        <v>1158</v>
      </c>
      <c r="B1160">
        <f t="shared" si="68"/>
        <v>7</v>
      </c>
      <c r="C1160" s="4" t="s">
        <v>3575</v>
      </c>
      <c r="D1160" t="s">
        <v>3576</v>
      </c>
      <c r="E1160" t="s">
        <v>18</v>
      </c>
      <c r="F1160" s="15" t="s">
        <v>3577</v>
      </c>
      <c r="G1160" t="s">
        <v>31</v>
      </c>
      <c r="H1160" t="s">
        <v>19</v>
      </c>
      <c r="I1160" s="1">
        <v>44747</v>
      </c>
      <c r="J1160" s="2">
        <v>0.45833333333333331</v>
      </c>
      <c r="K1160" t="s">
        <v>32</v>
      </c>
      <c r="L1160" t="s">
        <v>27</v>
      </c>
      <c r="M1160" t="s">
        <v>717</v>
      </c>
      <c r="O1160">
        <v>10</v>
      </c>
      <c r="Q1160" t="s">
        <v>3462</v>
      </c>
      <c r="R1160" t="s">
        <v>3121</v>
      </c>
      <c r="S1160" t="s">
        <v>34</v>
      </c>
    </row>
    <row r="1161" spans="1:19" hidden="1" x14ac:dyDescent="0.25">
      <c r="A1161">
        <f t="shared" si="66"/>
        <v>1159</v>
      </c>
      <c r="B1161">
        <f t="shared" si="68"/>
        <v>7</v>
      </c>
      <c r="C1161" s="4" t="s">
        <v>3578</v>
      </c>
      <c r="D1161" t="s">
        <v>3579</v>
      </c>
      <c r="E1161" t="s">
        <v>18</v>
      </c>
      <c r="F1161" s="15" t="s">
        <v>3580</v>
      </c>
      <c r="G1161" t="s">
        <v>31</v>
      </c>
      <c r="H1161" t="s">
        <v>19</v>
      </c>
      <c r="I1161" s="1">
        <v>44747</v>
      </c>
      <c r="J1161" s="2">
        <v>0.58333333333333337</v>
      </c>
      <c r="K1161" t="s">
        <v>32</v>
      </c>
      <c r="L1161" t="s">
        <v>21</v>
      </c>
      <c r="M1161" t="s">
        <v>3367</v>
      </c>
      <c r="O1161">
        <v>10</v>
      </c>
      <c r="Q1161" t="s">
        <v>3581</v>
      </c>
      <c r="R1161" t="s">
        <v>951</v>
      </c>
      <c r="S1161" t="s">
        <v>3563</v>
      </c>
    </row>
    <row r="1162" spans="1:19" hidden="1" x14ac:dyDescent="0.25">
      <c r="A1162">
        <f t="shared" si="66"/>
        <v>1160</v>
      </c>
      <c r="B1162">
        <f t="shared" si="68"/>
        <v>7</v>
      </c>
      <c r="C1162" s="4" t="s">
        <v>3583</v>
      </c>
      <c r="D1162" t="s">
        <v>3582</v>
      </c>
      <c r="E1162" t="s">
        <v>18</v>
      </c>
      <c r="F1162" s="15" t="s">
        <v>3320</v>
      </c>
      <c r="G1162" t="s">
        <v>52</v>
      </c>
      <c r="H1162" t="s">
        <v>19</v>
      </c>
      <c r="I1162" s="1">
        <v>44747</v>
      </c>
      <c r="J1162" s="2">
        <v>0.58333333333333337</v>
      </c>
      <c r="K1162" t="s">
        <v>32</v>
      </c>
      <c r="L1162" t="s">
        <v>21</v>
      </c>
      <c r="M1162" t="s">
        <v>3367</v>
      </c>
      <c r="O1162">
        <v>10</v>
      </c>
      <c r="Q1162" t="s">
        <v>2898</v>
      </c>
      <c r="R1162" t="s">
        <v>54</v>
      </c>
      <c r="S1162" t="s">
        <v>34</v>
      </c>
    </row>
    <row r="1163" spans="1:19" hidden="1" x14ac:dyDescent="0.25">
      <c r="A1163">
        <f t="shared" si="66"/>
        <v>1161</v>
      </c>
      <c r="B1163">
        <f t="shared" si="68"/>
        <v>7</v>
      </c>
      <c r="C1163" s="4" t="s">
        <v>3584</v>
      </c>
      <c r="D1163" t="s">
        <v>3585</v>
      </c>
      <c r="E1163" t="s">
        <v>18</v>
      </c>
      <c r="F1163" s="15" t="s">
        <v>3586</v>
      </c>
      <c r="G1163" t="s">
        <v>31</v>
      </c>
      <c r="H1163" t="s">
        <v>19</v>
      </c>
      <c r="I1163" s="1">
        <v>44747</v>
      </c>
      <c r="J1163" s="2">
        <v>0.58333333333333337</v>
      </c>
      <c r="K1163" t="s">
        <v>32</v>
      </c>
      <c r="L1163" t="s">
        <v>21</v>
      </c>
      <c r="M1163" t="s">
        <v>3367</v>
      </c>
      <c r="O1163">
        <v>10</v>
      </c>
      <c r="Q1163" t="s">
        <v>3422</v>
      </c>
      <c r="R1163" t="s">
        <v>117</v>
      </c>
      <c r="S1163" t="s">
        <v>34</v>
      </c>
    </row>
    <row r="1164" spans="1:19" hidden="1" x14ac:dyDescent="0.25">
      <c r="A1164">
        <f t="shared" si="66"/>
        <v>1162</v>
      </c>
      <c r="B1164">
        <f>MONTH(I1164)</f>
        <v>7</v>
      </c>
      <c r="C1164" s="4" t="s">
        <v>3587</v>
      </c>
      <c r="D1164" t="s">
        <v>744</v>
      </c>
      <c r="E1164" t="s">
        <v>18</v>
      </c>
      <c r="F1164" s="15" t="s">
        <v>746</v>
      </c>
      <c r="G1164" t="s">
        <v>609</v>
      </c>
      <c r="H1164" t="s">
        <v>19</v>
      </c>
      <c r="I1164" s="1">
        <v>44747</v>
      </c>
      <c r="J1164" s="2">
        <v>0.625</v>
      </c>
      <c r="K1164" t="s">
        <v>20</v>
      </c>
      <c r="L1164" t="s">
        <v>27</v>
      </c>
      <c r="M1164" t="s">
        <v>717</v>
      </c>
      <c r="P1164" t="s">
        <v>2632</v>
      </c>
      <c r="R1164" t="s">
        <v>611</v>
      </c>
      <c r="S1164" t="s">
        <v>72</v>
      </c>
    </row>
    <row r="1165" spans="1:19" hidden="1" x14ac:dyDescent="0.25">
      <c r="A1165">
        <f t="shared" si="66"/>
        <v>1163</v>
      </c>
      <c r="B1165">
        <f>MONTH(I1165)</f>
        <v>7</v>
      </c>
      <c r="C1165" s="4" t="s">
        <v>3588</v>
      </c>
      <c r="D1165" t="s">
        <v>3589</v>
      </c>
      <c r="E1165" t="s">
        <v>18</v>
      </c>
      <c r="F1165" s="15" t="s">
        <v>3590</v>
      </c>
      <c r="G1165" t="s">
        <v>31</v>
      </c>
      <c r="H1165" t="s">
        <v>19</v>
      </c>
      <c r="I1165" s="1">
        <v>44747</v>
      </c>
      <c r="J1165" s="2">
        <v>0.625</v>
      </c>
      <c r="K1165" t="s">
        <v>32</v>
      </c>
      <c r="L1165" t="s">
        <v>27</v>
      </c>
      <c r="M1165" t="s">
        <v>717</v>
      </c>
      <c r="O1165">
        <v>8</v>
      </c>
      <c r="Q1165" t="s">
        <v>3422</v>
      </c>
      <c r="R1165" t="s">
        <v>279</v>
      </c>
      <c r="S1165" t="s">
        <v>34</v>
      </c>
    </row>
    <row r="1166" spans="1:19" hidden="1" x14ac:dyDescent="0.25">
      <c r="A1166">
        <v>1164</v>
      </c>
      <c r="B1166">
        <v>7</v>
      </c>
      <c r="C1166" s="4" t="s">
        <v>3591</v>
      </c>
      <c r="D1166" t="s">
        <v>3592</v>
      </c>
      <c r="E1166" t="s">
        <v>18</v>
      </c>
      <c r="F1166" s="15" t="s">
        <v>3593</v>
      </c>
      <c r="G1166" t="s">
        <v>31</v>
      </c>
      <c r="H1166" t="s">
        <v>19</v>
      </c>
      <c r="I1166" s="1">
        <v>44747</v>
      </c>
      <c r="J1166" s="2">
        <v>0.66666666666666663</v>
      </c>
      <c r="K1166" t="s">
        <v>32</v>
      </c>
      <c r="L1166" t="s">
        <v>21</v>
      </c>
      <c r="M1166" t="s">
        <v>3367</v>
      </c>
      <c r="O1166">
        <v>10</v>
      </c>
      <c r="Q1166" t="s">
        <v>3594</v>
      </c>
      <c r="R1166" t="s">
        <v>3595</v>
      </c>
      <c r="S1166" t="s">
        <v>34</v>
      </c>
    </row>
    <row r="1167" spans="1:19" hidden="1" x14ac:dyDescent="0.25">
      <c r="A1167">
        <f t="shared" ref="A1167:A1173" si="69">ROW(1165:3134)</f>
        <v>1165</v>
      </c>
      <c r="B1167">
        <f t="shared" ref="B1167:B1179" si="70">MONTH(I1167)</f>
        <v>7</v>
      </c>
      <c r="C1167" s="4" t="s">
        <v>3364</v>
      </c>
      <c r="D1167" t="s">
        <v>3365</v>
      </c>
      <c r="E1167" t="s">
        <v>18</v>
      </c>
      <c r="F1167" s="15" t="s">
        <v>3366</v>
      </c>
      <c r="G1167" t="s">
        <v>251</v>
      </c>
      <c r="H1167" t="s">
        <v>19</v>
      </c>
      <c r="I1167" s="1">
        <v>44747</v>
      </c>
      <c r="J1167" s="2">
        <v>0.66666666666666663</v>
      </c>
      <c r="K1167" t="s">
        <v>20</v>
      </c>
      <c r="L1167" t="s">
        <v>21</v>
      </c>
      <c r="M1167" t="s">
        <v>3367</v>
      </c>
      <c r="R1167" t="s">
        <v>2913</v>
      </c>
      <c r="S1167" t="s">
        <v>86</v>
      </c>
    </row>
    <row r="1168" spans="1:19" hidden="1" x14ac:dyDescent="0.25">
      <c r="A1168">
        <f t="shared" si="69"/>
        <v>1166</v>
      </c>
      <c r="B1168">
        <f t="shared" si="70"/>
        <v>7</v>
      </c>
      <c r="C1168" s="4" t="s">
        <v>3596</v>
      </c>
      <c r="D1168" t="s">
        <v>3597</v>
      </c>
      <c r="E1168" t="s">
        <v>42</v>
      </c>
      <c r="F1168" s="15" t="s">
        <v>3598</v>
      </c>
      <c r="G1168" t="s">
        <v>43</v>
      </c>
      <c r="H1168" t="s">
        <v>19</v>
      </c>
      <c r="I1168" s="1">
        <v>44748</v>
      </c>
      <c r="J1168" s="2">
        <v>0.41666666666666669</v>
      </c>
      <c r="K1168" t="s">
        <v>20</v>
      </c>
      <c r="L1168" t="s">
        <v>21</v>
      </c>
      <c r="M1168" t="s">
        <v>717</v>
      </c>
      <c r="R1168" t="s">
        <v>89</v>
      </c>
      <c r="S1168" t="s">
        <v>23</v>
      </c>
    </row>
    <row r="1169" spans="1:19" hidden="1" x14ac:dyDescent="0.25">
      <c r="A1169">
        <f t="shared" si="69"/>
        <v>1167</v>
      </c>
      <c r="B1169">
        <f t="shared" si="70"/>
        <v>7</v>
      </c>
      <c r="C1169" s="4" t="s">
        <v>3599</v>
      </c>
      <c r="D1169" t="s">
        <v>3600</v>
      </c>
      <c r="E1169" t="s">
        <v>18</v>
      </c>
      <c r="F1169" s="15" t="s">
        <v>3601</v>
      </c>
      <c r="G1169" t="s">
        <v>70</v>
      </c>
      <c r="H1169" t="s">
        <v>19</v>
      </c>
      <c r="I1169" s="1">
        <v>44748</v>
      </c>
      <c r="J1169" s="2">
        <v>0.58333333333333337</v>
      </c>
      <c r="K1169" t="s">
        <v>20</v>
      </c>
      <c r="L1169" t="s">
        <v>21</v>
      </c>
      <c r="M1169" t="s">
        <v>3367</v>
      </c>
      <c r="R1169" t="s">
        <v>215</v>
      </c>
      <c r="S1169" t="s">
        <v>72</v>
      </c>
    </row>
    <row r="1170" spans="1:19" hidden="1" x14ac:dyDescent="0.25">
      <c r="A1170">
        <f t="shared" si="69"/>
        <v>1168</v>
      </c>
      <c r="B1170">
        <f t="shared" si="70"/>
        <v>7</v>
      </c>
      <c r="C1170" s="4" t="s">
        <v>3602</v>
      </c>
      <c r="D1170" t="s">
        <v>3603</v>
      </c>
      <c r="E1170" t="s">
        <v>18</v>
      </c>
      <c r="F1170" s="15" t="s">
        <v>2635</v>
      </c>
      <c r="G1170" t="s">
        <v>70</v>
      </c>
      <c r="H1170" t="s">
        <v>19</v>
      </c>
      <c r="I1170" s="1">
        <v>44748</v>
      </c>
      <c r="J1170" s="2">
        <v>0.625</v>
      </c>
      <c r="K1170" t="s">
        <v>20</v>
      </c>
      <c r="L1170" t="s">
        <v>27</v>
      </c>
      <c r="M1170" t="s">
        <v>717</v>
      </c>
      <c r="R1170" t="s">
        <v>2636</v>
      </c>
      <c r="S1170" t="s">
        <v>72</v>
      </c>
    </row>
    <row r="1171" spans="1:19" hidden="1" x14ac:dyDescent="0.25">
      <c r="A1171">
        <f t="shared" si="69"/>
        <v>1169</v>
      </c>
      <c r="B1171">
        <f t="shared" si="70"/>
        <v>7</v>
      </c>
      <c r="C1171" s="4" t="s">
        <v>3604</v>
      </c>
      <c r="D1171" t="s">
        <v>3605</v>
      </c>
      <c r="E1171" t="s">
        <v>18</v>
      </c>
      <c r="F1171" s="15" t="s">
        <v>3606</v>
      </c>
      <c r="G1171" t="s">
        <v>343</v>
      </c>
      <c r="H1171" t="s">
        <v>19</v>
      </c>
      <c r="I1171" s="1">
        <v>44748</v>
      </c>
      <c r="J1171" s="2">
        <v>0.66666666666666663</v>
      </c>
      <c r="K1171" t="s">
        <v>32</v>
      </c>
      <c r="L1171" t="s">
        <v>21</v>
      </c>
      <c r="M1171" t="s">
        <v>3367</v>
      </c>
      <c r="O1171">
        <v>10</v>
      </c>
      <c r="Q1171" t="s">
        <v>3423</v>
      </c>
      <c r="R1171" t="s">
        <v>3607</v>
      </c>
      <c r="S1171" t="s">
        <v>34</v>
      </c>
    </row>
    <row r="1172" spans="1:19" hidden="1" x14ac:dyDescent="0.25">
      <c r="A1172">
        <f t="shared" si="69"/>
        <v>1170</v>
      </c>
      <c r="B1172">
        <f t="shared" si="70"/>
        <v>7</v>
      </c>
      <c r="C1172" s="4" t="s">
        <v>3608</v>
      </c>
      <c r="D1172" t="s">
        <v>3609</v>
      </c>
      <c r="E1172" t="s">
        <v>18</v>
      </c>
      <c r="F1172" s="15" t="s">
        <v>3748</v>
      </c>
      <c r="G1172" t="s">
        <v>31</v>
      </c>
      <c r="H1172" t="s">
        <v>19</v>
      </c>
      <c r="I1172" s="1">
        <v>44748</v>
      </c>
      <c r="J1172" s="2">
        <v>0.66666666666666663</v>
      </c>
      <c r="K1172" t="s">
        <v>32</v>
      </c>
      <c r="L1172" t="s">
        <v>21</v>
      </c>
      <c r="M1172" t="s">
        <v>3367</v>
      </c>
      <c r="O1172">
        <v>10</v>
      </c>
      <c r="Q1172" t="s">
        <v>3435</v>
      </c>
      <c r="R1172" t="s">
        <v>3610</v>
      </c>
      <c r="S1172" t="s">
        <v>34</v>
      </c>
    </row>
    <row r="1173" spans="1:19" hidden="1" x14ac:dyDescent="0.25">
      <c r="A1173">
        <f t="shared" si="69"/>
        <v>1171</v>
      </c>
      <c r="B1173">
        <f>MONTH(I1173)</f>
        <v>7</v>
      </c>
      <c r="C1173" s="4" t="s">
        <v>3747</v>
      </c>
      <c r="D1173" t="s">
        <v>3597</v>
      </c>
      <c r="E1173" t="s">
        <v>18</v>
      </c>
      <c r="F1173" s="15" t="s">
        <v>3598</v>
      </c>
      <c r="G1173" t="s">
        <v>43</v>
      </c>
      <c r="H1173" t="s">
        <v>19</v>
      </c>
      <c r="I1173" s="1">
        <v>44749</v>
      </c>
      <c r="J1173" s="2">
        <v>0</v>
      </c>
      <c r="K1173" t="s">
        <v>20</v>
      </c>
      <c r="L1173" t="s">
        <v>21</v>
      </c>
      <c r="M1173" t="s">
        <v>47</v>
      </c>
      <c r="P1173" t="s">
        <v>74</v>
      </c>
      <c r="R1173" t="s">
        <v>89</v>
      </c>
      <c r="S1173" t="s">
        <v>23</v>
      </c>
    </row>
    <row r="1174" spans="1:19" hidden="1" x14ac:dyDescent="0.25">
      <c r="A1174">
        <f t="shared" ref="A1174:A1181" si="71">ROW(1171:3140)</f>
        <v>1171</v>
      </c>
      <c r="B1174">
        <f t="shared" si="70"/>
        <v>7</v>
      </c>
      <c r="C1174" s="4" t="s">
        <v>3611</v>
      </c>
      <c r="D1174" t="s">
        <v>3612</v>
      </c>
      <c r="E1174" t="s">
        <v>18</v>
      </c>
      <c r="F1174" s="15" t="s">
        <v>3613</v>
      </c>
      <c r="G1174" t="s">
        <v>66</v>
      </c>
      <c r="H1174" t="s">
        <v>19</v>
      </c>
      <c r="I1174" s="1">
        <v>44749</v>
      </c>
      <c r="J1174" s="2">
        <v>0.41666666666666669</v>
      </c>
      <c r="K1174" t="s">
        <v>32</v>
      </c>
      <c r="L1174" t="s">
        <v>21</v>
      </c>
      <c r="M1174" t="s">
        <v>3367</v>
      </c>
      <c r="O1174">
        <v>8</v>
      </c>
      <c r="Q1174" t="s">
        <v>3716</v>
      </c>
      <c r="R1174" t="s">
        <v>243</v>
      </c>
      <c r="S1174" t="s">
        <v>34</v>
      </c>
    </row>
    <row r="1175" spans="1:19" hidden="1" x14ac:dyDescent="0.25">
      <c r="A1175">
        <f t="shared" si="71"/>
        <v>1172</v>
      </c>
      <c r="B1175">
        <f t="shared" si="70"/>
        <v>7</v>
      </c>
      <c r="C1175" s="4" t="s">
        <v>3614</v>
      </c>
      <c r="D1175" t="s">
        <v>3615</v>
      </c>
      <c r="E1175" t="s">
        <v>18</v>
      </c>
      <c r="F1175" s="15" t="s">
        <v>3616</v>
      </c>
      <c r="G1175" t="s">
        <v>116</v>
      </c>
      <c r="H1175" t="s">
        <v>19</v>
      </c>
      <c r="I1175" s="1">
        <v>44749</v>
      </c>
      <c r="J1175" s="2">
        <v>0.41666666666666669</v>
      </c>
      <c r="K1175" t="s">
        <v>32</v>
      </c>
      <c r="L1175" t="s">
        <v>21</v>
      </c>
      <c r="M1175" t="s">
        <v>3367</v>
      </c>
      <c r="O1175">
        <v>10</v>
      </c>
      <c r="Q1175" t="s">
        <v>3617</v>
      </c>
      <c r="R1175" t="s">
        <v>3618</v>
      </c>
      <c r="S1175" t="s">
        <v>86</v>
      </c>
    </row>
    <row r="1176" spans="1:19" hidden="1" x14ac:dyDescent="0.25">
      <c r="A1176">
        <f t="shared" si="71"/>
        <v>1173</v>
      </c>
      <c r="B1176">
        <f t="shared" si="70"/>
        <v>7</v>
      </c>
      <c r="C1176" s="4" t="s">
        <v>3619</v>
      </c>
      <c r="D1176" t="s">
        <v>3620</v>
      </c>
      <c r="E1176" t="s">
        <v>18</v>
      </c>
      <c r="F1176" s="15" t="s">
        <v>3621</v>
      </c>
      <c r="G1176" t="s">
        <v>195</v>
      </c>
      <c r="H1176" t="s">
        <v>19</v>
      </c>
      <c r="I1176" s="1">
        <v>44749</v>
      </c>
      <c r="J1176" s="2">
        <v>0.45833333333333331</v>
      </c>
      <c r="K1176" t="s">
        <v>32</v>
      </c>
      <c r="L1176" t="s">
        <v>27</v>
      </c>
      <c r="M1176" t="s">
        <v>717</v>
      </c>
      <c r="O1176">
        <v>10</v>
      </c>
      <c r="R1176" t="s">
        <v>3622</v>
      </c>
      <c r="S1176" t="s">
        <v>135</v>
      </c>
    </row>
    <row r="1177" spans="1:19" hidden="1" x14ac:dyDescent="0.25">
      <c r="A1177">
        <f t="shared" si="71"/>
        <v>1174</v>
      </c>
      <c r="B1177">
        <f t="shared" si="70"/>
        <v>7</v>
      </c>
      <c r="C1177" s="4" t="s">
        <v>3623</v>
      </c>
      <c r="D1177" t="s">
        <v>3624</v>
      </c>
      <c r="E1177" t="s">
        <v>18</v>
      </c>
      <c r="F1177" s="15" t="s">
        <v>3116</v>
      </c>
      <c r="G1177" t="s">
        <v>84</v>
      </c>
      <c r="H1177" t="s">
        <v>19</v>
      </c>
      <c r="I1177" s="1">
        <v>44749</v>
      </c>
      <c r="J1177" s="2">
        <v>0.625</v>
      </c>
      <c r="K1177" t="s">
        <v>20</v>
      </c>
      <c r="L1177" t="s">
        <v>27</v>
      </c>
      <c r="M1177" t="s">
        <v>3367</v>
      </c>
      <c r="R1177" t="s">
        <v>3117</v>
      </c>
      <c r="S1177" t="s">
        <v>86</v>
      </c>
    </row>
    <row r="1178" spans="1:19" hidden="1" x14ac:dyDescent="0.25">
      <c r="A1178">
        <f t="shared" si="71"/>
        <v>1175</v>
      </c>
      <c r="B1178">
        <f t="shared" si="70"/>
        <v>7</v>
      </c>
      <c r="C1178" s="4" t="s">
        <v>3625</v>
      </c>
      <c r="D1178" t="s">
        <v>3626</v>
      </c>
      <c r="E1178" t="s">
        <v>18</v>
      </c>
      <c r="F1178" s="15" t="s">
        <v>3627</v>
      </c>
      <c r="G1178" t="s">
        <v>31</v>
      </c>
      <c r="H1178" t="s">
        <v>19</v>
      </c>
      <c r="I1178" s="1">
        <v>44749</v>
      </c>
      <c r="J1178" s="2">
        <v>0.625</v>
      </c>
      <c r="K1178" t="s">
        <v>32</v>
      </c>
      <c r="L1178" t="s">
        <v>27</v>
      </c>
      <c r="M1178" t="s">
        <v>3367</v>
      </c>
      <c r="O1178">
        <v>10</v>
      </c>
      <c r="Q1178" t="s">
        <v>3628</v>
      </c>
      <c r="R1178" t="s">
        <v>3629</v>
      </c>
      <c r="S1178" t="s">
        <v>3563</v>
      </c>
    </row>
    <row r="1179" spans="1:19" hidden="1" x14ac:dyDescent="0.25">
      <c r="A1179">
        <f t="shared" si="71"/>
        <v>1176</v>
      </c>
      <c r="B1179">
        <f t="shared" si="70"/>
        <v>7</v>
      </c>
      <c r="C1179" s="4" t="s">
        <v>3630</v>
      </c>
      <c r="D1179" t="s">
        <v>3631</v>
      </c>
      <c r="E1179" t="s">
        <v>18</v>
      </c>
      <c r="F1179" s="15" t="s">
        <v>3632</v>
      </c>
      <c r="G1179" t="s">
        <v>66</v>
      </c>
      <c r="H1179" t="s">
        <v>19</v>
      </c>
      <c r="I1179" s="1">
        <v>44750</v>
      </c>
      <c r="J1179" s="2">
        <v>0.375</v>
      </c>
      <c r="K1179" t="s">
        <v>32</v>
      </c>
      <c r="L1179" t="s">
        <v>27</v>
      </c>
      <c r="M1179" t="s">
        <v>3367</v>
      </c>
      <c r="O1179">
        <v>10</v>
      </c>
      <c r="Q1179" t="s">
        <v>3633</v>
      </c>
      <c r="R1179" t="s">
        <v>698</v>
      </c>
      <c r="S1179" t="s">
        <v>34</v>
      </c>
    </row>
    <row r="1180" spans="1:19" hidden="1" x14ac:dyDescent="0.25">
      <c r="A1180">
        <f t="shared" si="71"/>
        <v>1177</v>
      </c>
      <c r="B1180">
        <f t="shared" ref="B1180:B1188" si="72">MONTH(I1180)</f>
        <v>7</v>
      </c>
      <c r="C1180" s="4" t="s">
        <v>3634</v>
      </c>
      <c r="D1180" t="s">
        <v>3635</v>
      </c>
      <c r="E1180" t="s">
        <v>18</v>
      </c>
      <c r="F1180" s="15" t="s">
        <v>1951</v>
      </c>
      <c r="G1180" t="s">
        <v>70</v>
      </c>
      <c r="H1180" t="s">
        <v>19</v>
      </c>
      <c r="I1180" s="1">
        <v>44750</v>
      </c>
      <c r="J1180" s="2">
        <v>0.45833333333333331</v>
      </c>
      <c r="K1180" t="s">
        <v>20</v>
      </c>
      <c r="L1180" t="s">
        <v>27</v>
      </c>
      <c r="M1180" t="s">
        <v>717</v>
      </c>
      <c r="P1180" t="s">
        <v>3484</v>
      </c>
      <c r="R1180" t="s">
        <v>457</v>
      </c>
      <c r="S1180" t="s">
        <v>72</v>
      </c>
    </row>
    <row r="1181" spans="1:19" hidden="1" x14ac:dyDescent="0.25">
      <c r="A1181">
        <f t="shared" si="71"/>
        <v>1178</v>
      </c>
      <c r="B1181">
        <f t="shared" si="72"/>
        <v>7</v>
      </c>
      <c r="C1181" s="4" t="s">
        <v>3636</v>
      </c>
      <c r="D1181" t="s">
        <v>3637</v>
      </c>
      <c r="E1181" t="s">
        <v>18</v>
      </c>
      <c r="F1181" s="15" t="s">
        <v>3638</v>
      </c>
      <c r="G1181" t="s">
        <v>31</v>
      </c>
      <c r="H1181" t="s">
        <v>19</v>
      </c>
      <c r="I1181" s="1">
        <v>44750</v>
      </c>
      <c r="J1181" s="2">
        <v>0.58333333333333337</v>
      </c>
      <c r="K1181" t="s">
        <v>32</v>
      </c>
      <c r="L1181" t="s">
        <v>21</v>
      </c>
      <c r="M1181" t="s">
        <v>3367</v>
      </c>
      <c r="O1181">
        <v>6</v>
      </c>
      <c r="Q1181" t="s">
        <v>2898</v>
      </c>
      <c r="R1181" t="s">
        <v>951</v>
      </c>
      <c r="S1181" t="s">
        <v>34</v>
      </c>
    </row>
    <row r="1182" spans="1:19" hidden="1" x14ac:dyDescent="0.25">
      <c r="A1182">
        <f>ROW(1180:3149)</f>
        <v>1180</v>
      </c>
      <c r="B1182">
        <f>MONTH(I1182)</f>
        <v>7</v>
      </c>
      <c r="C1182" s="4" t="s">
        <v>3749</v>
      </c>
      <c r="D1182" t="s">
        <v>3640</v>
      </c>
      <c r="E1182" t="s">
        <v>18</v>
      </c>
      <c r="F1182" s="15" t="s">
        <v>3641</v>
      </c>
      <c r="G1182" t="s">
        <v>70</v>
      </c>
      <c r="H1182" t="s">
        <v>19</v>
      </c>
      <c r="I1182" s="1">
        <v>44750</v>
      </c>
      <c r="J1182" s="2">
        <v>0</v>
      </c>
      <c r="K1182" t="s">
        <v>20</v>
      </c>
      <c r="L1182" t="s">
        <v>27</v>
      </c>
      <c r="M1182" t="s">
        <v>47</v>
      </c>
      <c r="P1182" t="s">
        <v>74</v>
      </c>
      <c r="R1182" t="s">
        <v>71</v>
      </c>
      <c r="S1182" t="s">
        <v>72</v>
      </c>
    </row>
    <row r="1183" spans="1:19" hidden="1" x14ac:dyDescent="0.25">
      <c r="A1183">
        <f>ROW(1179:3148)</f>
        <v>1179</v>
      </c>
      <c r="B1183">
        <f t="shared" si="72"/>
        <v>7</v>
      </c>
      <c r="C1183" s="4" t="s">
        <v>3639</v>
      </c>
      <c r="D1183" t="s">
        <v>3640</v>
      </c>
      <c r="E1183" t="s">
        <v>18</v>
      </c>
      <c r="F1183" s="15" t="s">
        <v>3641</v>
      </c>
      <c r="G1183" t="s">
        <v>70</v>
      </c>
      <c r="H1183" t="s">
        <v>19</v>
      </c>
      <c r="I1183" s="1">
        <v>44750</v>
      </c>
      <c r="J1183" s="2">
        <v>0.625</v>
      </c>
      <c r="K1183" t="s">
        <v>20</v>
      </c>
      <c r="L1183" t="s">
        <v>27</v>
      </c>
      <c r="M1183" t="s">
        <v>717</v>
      </c>
      <c r="R1183" t="s">
        <v>3642</v>
      </c>
      <c r="S1183" t="s">
        <v>72</v>
      </c>
    </row>
    <row r="1184" spans="1:19" hidden="1" x14ac:dyDescent="0.25">
      <c r="A1184">
        <f>ROW(1180:3149)</f>
        <v>1180</v>
      </c>
      <c r="B1184">
        <f t="shared" si="72"/>
        <v>7</v>
      </c>
      <c r="C1184" s="4" t="s">
        <v>3643</v>
      </c>
      <c r="D1184" t="s">
        <v>3644</v>
      </c>
      <c r="E1184" t="s">
        <v>18</v>
      </c>
      <c r="F1184" s="15" t="s">
        <v>3645</v>
      </c>
      <c r="G1184" t="s">
        <v>52</v>
      </c>
      <c r="H1184" t="s">
        <v>19</v>
      </c>
      <c r="I1184" s="1">
        <v>44750</v>
      </c>
      <c r="J1184" s="2">
        <v>0.625</v>
      </c>
      <c r="K1184" t="s">
        <v>20</v>
      </c>
      <c r="L1184" t="s">
        <v>27</v>
      </c>
      <c r="M1184" t="s">
        <v>717</v>
      </c>
      <c r="R1184" t="s">
        <v>192</v>
      </c>
      <c r="S1184" t="s">
        <v>34</v>
      </c>
    </row>
    <row r="1185" spans="1:19" hidden="1" x14ac:dyDescent="0.25">
      <c r="A1185">
        <f>ROW(1181:3150)</f>
        <v>1181</v>
      </c>
      <c r="B1185">
        <f t="shared" si="72"/>
        <v>7</v>
      </c>
      <c r="C1185" s="4" t="s">
        <v>3646</v>
      </c>
      <c r="D1185" t="s">
        <v>3647</v>
      </c>
      <c r="E1185" t="s">
        <v>18</v>
      </c>
      <c r="F1185" s="15" t="s">
        <v>3648</v>
      </c>
      <c r="G1185" t="s">
        <v>52</v>
      </c>
      <c r="H1185" t="s">
        <v>19</v>
      </c>
      <c r="I1185" s="1">
        <v>44750</v>
      </c>
      <c r="J1185" s="2">
        <v>0.66666666666666663</v>
      </c>
      <c r="K1185" t="s">
        <v>32</v>
      </c>
      <c r="L1185" t="s">
        <v>21</v>
      </c>
      <c r="M1185" t="s">
        <v>3367</v>
      </c>
      <c r="O1185">
        <v>7</v>
      </c>
      <c r="Q1185" t="s">
        <v>3669</v>
      </c>
      <c r="R1185" t="s">
        <v>882</v>
      </c>
      <c r="S1185" t="s">
        <v>3563</v>
      </c>
    </row>
    <row r="1186" spans="1:19" hidden="1" x14ac:dyDescent="0.25">
      <c r="A1186">
        <f>ROW(1182:3151)</f>
        <v>1182</v>
      </c>
      <c r="B1186">
        <f t="shared" si="72"/>
        <v>7</v>
      </c>
      <c r="C1186" s="4" t="s">
        <v>3649</v>
      </c>
      <c r="D1186" t="s">
        <v>3650</v>
      </c>
      <c r="E1186" t="s">
        <v>18</v>
      </c>
      <c r="F1186" s="15" t="s">
        <v>3651</v>
      </c>
      <c r="G1186" t="s">
        <v>251</v>
      </c>
      <c r="H1186" t="s">
        <v>19</v>
      </c>
      <c r="I1186" s="1">
        <v>44753</v>
      </c>
      <c r="J1186" s="2">
        <v>0.45833333333333331</v>
      </c>
      <c r="K1186" t="s">
        <v>32</v>
      </c>
      <c r="L1186" t="s">
        <v>27</v>
      </c>
      <c r="M1186" t="s">
        <v>717</v>
      </c>
      <c r="O1186">
        <v>7</v>
      </c>
      <c r="Q1186" t="s">
        <v>3423</v>
      </c>
      <c r="R1186" t="s">
        <v>2913</v>
      </c>
      <c r="S1186" t="s">
        <v>86</v>
      </c>
    </row>
    <row r="1187" spans="1:19" hidden="1" x14ac:dyDescent="0.25">
      <c r="A1187">
        <f>ROW(1183:3152)</f>
        <v>1183</v>
      </c>
      <c r="B1187">
        <f>MONTH(I1187)</f>
        <v>7</v>
      </c>
      <c r="C1187" s="4" t="s">
        <v>3662</v>
      </c>
      <c r="D1187" t="s">
        <v>3663</v>
      </c>
      <c r="E1187" t="s">
        <v>18</v>
      </c>
      <c r="F1187" s="15" t="s">
        <v>3664</v>
      </c>
      <c r="G1187" t="s">
        <v>31</v>
      </c>
      <c r="H1187" t="s">
        <v>19</v>
      </c>
      <c r="I1187" s="1">
        <v>44753</v>
      </c>
      <c r="J1187" s="2">
        <v>0.58333333333333337</v>
      </c>
      <c r="K1187" t="s">
        <v>32</v>
      </c>
      <c r="L1187" t="s">
        <v>21</v>
      </c>
      <c r="M1187" t="s">
        <v>3367</v>
      </c>
      <c r="O1187">
        <v>10</v>
      </c>
      <c r="Q1187" t="s">
        <v>3665</v>
      </c>
      <c r="R1187" t="s">
        <v>279</v>
      </c>
      <c r="S1187" t="s">
        <v>34</v>
      </c>
    </row>
    <row r="1188" spans="1:19" hidden="1" x14ac:dyDescent="0.25">
      <c r="A1188">
        <f>ROW(1183:3152)</f>
        <v>1183</v>
      </c>
      <c r="B1188">
        <f t="shared" si="72"/>
        <v>7</v>
      </c>
      <c r="C1188" s="4" t="s">
        <v>3652</v>
      </c>
      <c r="D1188" t="s">
        <v>3653</v>
      </c>
      <c r="E1188" t="s">
        <v>18</v>
      </c>
      <c r="F1188" s="15" t="s">
        <v>3654</v>
      </c>
      <c r="G1188" t="s">
        <v>31</v>
      </c>
      <c r="H1188" t="s">
        <v>19</v>
      </c>
      <c r="I1188" s="1">
        <v>44753</v>
      </c>
      <c r="J1188" s="2">
        <v>0.58333333333333337</v>
      </c>
      <c r="K1188" t="s">
        <v>32</v>
      </c>
      <c r="L1188" t="s">
        <v>21</v>
      </c>
      <c r="M1188" t="s">
        <v>3367</v>
      </c>
      <c r="O1188">
        <v>10</v>
      </c>
      <c r="Q1188" t="s">
        <v>3438</v>
      </c>
      <c r="R1188" t="s">
        <v>279</v>
      </c>
      <c r="S1188" t="s">
        <v>34</v>
      </c>
    </row>
    <row r="1189" spans="1:19" hidden="1" x14ac:dyDescent="0.25">
      <c r="A1189">
        <f>ROW(1184:3153)</f>
        <v>1184</v>
      </c>
      <c r="B1189">
        <f t="shared" ref="B1189:B1199" si="73">MONTH(I1189)</f>
        <v>7</v>
      </c>
      <c r="C1189" s="4" t="s">
        <v>3655</v>
      </c>
      <c r="D1189" t="s">
        <v>3656</v>
      </c>
      <c r="E1189" t="s">
        <v>18</v>
      </c>
      <c r="F1189" s="15" t="s">
        <v>3657</v>
      </c>
      <c r="G1189" t="s">
        <v>92</v>
      </c>
      <c r="H1189" t="s">
        <v>19</v>
      </c>
      <c r="I1189" s="1">
        <v>44753</v>
      </c>
      <c r="J1189" s="2">
        <v>0.66666666666666663</v>
      </c>
      <c r="K1189" t="s">
        <v>32</v>
      </c>
      <c r="L1189" t="s">
        <v>21</v>
      </c>
      <c r="M1189" t="s">
        <v>717</v>
      </c>
      <c r="O1189">
        <v>9</v>
      </c>
      <c r="Q1189" t="s">
        <v>3418</v>
      </c>
      <c r="R1189" t="s">
        <v>425</v>
      </c>
      <c r="S1189" t="s">
        <v>23</v>
      </c>
    </row>
    <row r="1190" spans="1:19" hidden="1" x14ac:dyDescent="0.25">
      <c r="A1190">
        <f>ROW(1185:3154)</f>
        <v>1185</v>
      </c>
      <c r="B1190">
        <f t="shared" si="73"/>
        <v>7</v>
      </c>
      <c r="C1190" s="4" t="s">
        <v>3658</v>
      </c>
      <c r="D1190" t="s">
        <v>3659</v>
      </c>
      <c r="E1190" t="s">
        <v>18</v>
      </c>
      <c r="F1190" s="15" t="s">
        <v>3660</v>
      </c>
      <c r="G1190" t="s">
        <v>92</v>
      </c>
      <c r="H1190" t="s">
        <v>19</v>
      </c>
      <c r="I1190" s="1">
        <v>44753</v>
      </c>
      <c r="J1190" s="2">
        <v>0.66666666666666663</v>
      </c>
      <c r="K1190" t="s">
        <v>32</v>
      </c>
      <c r="L1190" t="s">
        <v>21</v>
      </c>
      <c r="M1190" t="s">
        <v>717</v>
      </c>
      <c r="O1190">
        <v>9</v>
      </c>
      <c r="Q1190" t="s">
        <v>3661</v>
      </c>
      <c r="R1190" t="s">
        <v>425</v>
      </c>
      <c r="S1190" t="s">
        <v>23</v>
      </c>
    </row>
    <row r="1191" spans="1:19" hidden="1" x14ac:dyDescent="0.25">
      <c r="A1191">
        <f>ROW(1187:3156)</f>
        <v>1187</v>
      </c>
      <c r="B1191">
        <f t="shared" si="73"/>
        <v>7</v>
      </c>
      <c r="C1191" s="4" t="s">
        <v>3666</v>
      </c>
      <c r="D1191" t="s">
        <v>3667</v>
      </c>
      <c r="E1191" t="s">
        <v>18</v>
      </c>
      <c r="F1191" s="15" t="s">
        <v>3668</v>
      </c>
      <c r="G1191" t="s">
        <v>43</v>
      </c>
      <c r="H1191" t="s">
        <v>19</v>
      </c>
      <c r="I1191" s="1">
        <v>44754</v>
      </c>
      <c r="J1191" s="2">
        <v>0.375</v>
      </c>
      <c r="K1191" t="s">
        <v>32</v>
      </c>
      <c r="L1191" t="s">
        <v>27</v>
      </c>
      <c r="M1191" t="s">
        <v>717</v>
      </c>
      <c r="O1191">
        <v>8</v>
      </c>
      <c r="Q1191" t="s">
        <v>3670</v>
      </c>
      <c r="R1191" t="s">
        <v>89</v>
      </c>
      <c r="S1191" t="s">
        <v>23</v>
      </c>
    </row>
    <row r="1192" spans="1:19" hidden="1" x14ac:dyDescent="0.25">
      <c r="A1192">
        <f>ROW(1188:3157)</f>
        <v>1188</v>
      </c>
      <c r="B1192">
        <f t="shared" si="73"/>
        <v>7</v>
      </c>
      <c r="C1192" s="4" t="s">
        <v>3671</v>
      </c>
      <c r="D1192" t="s">
        <v>3672</v>
      </c>
      <c r="E1192" t="s">
        <v>18</v>
      </c>
      <c r="F1192" s="15" t="s">
        <v>3673</v>
      </c>
      <c r="G1192" t="s">
        <v>52</v>
      </c>
      <c r="H1192" t="s">
        <v>19</v>
      </c>
      <c r="I1192" s="1">
        <v>44754</v>
      </c>
      <c r="J1192" s="2">
        <v>0.375</v>
      </c>
      <c r="K1192" t="s">
        <v>32</v>
      </c>
      <c r="L1192" t="s">
        <v>27</v>
      </c>
      <c r="M1192" t="s">
        <v>717</v>
      </c>
      <c r="O1192">
        <v>10</v>
      </c>
      <c r="R1192" t="s">
        <v>54</v>
      </c>
      <c r="S1192" t="s">
        <v>34</v>
      </c>
    </row>
    <row r="1193" spans="1:19" hidden="1" x14ac:dyDescent="0.25">
      <c r="A1193">
        <f>ROW(1189:3158)</f>
        <v>1189</v>
      </c>
      <c r="B1193">
        <f t="shared" si="73"/>
        <v>7</v>
      </c>
      <c r="C1193" s="4" t="s">
        <v>3674</v>
      </c>
      <c r="D1193" t="s">
        <v>3675</v>
      </c>
      <c r="E1193" t="s">
        <v>18</v>
      </c>
      <c r="F1193" s="15" t="s">
        <v>3676</v>
      </c>
      <c r="G1193" t="s">
        <v>31</v>
      </c>
      <c r="H1193" t="s">
        <v>19</v>
      </c>
      <c r="I1193" s="1">
        <v>44754</v>
      </c>
      <c r="J1193" s="2">
        <v>0.41666666666666669</v>
      </c>
      <c r="K1193" t="s">
        <v>32</v>
      </c>
      <c r="L1193" t="s">
        <v>21</v>
      </c>
      <c r="M1193" t="s">
        <v>3367</v>
      </c>
      <c r="O1193">
        <v>7</v>
      </c>
      <c r="Q1193" t="s">
        <v>3677</v>
      </c>
      <c r="R1193" t="s">
        <v>33</v>
      </c>
      <c r="S1193" t="s">
        <v>34</v>
      </c>
    </row>
    <row r="1194" spans="1:19" hidden="1" x14ac:dyDescent="0.25">
      <c r="A1194">
        <v>0</v>
      </c>
      <c r="B1194">
        <f t="shared" si="73"/>
        <v>7</v>
      </c>
      <c r="C1194" s="4" t="s">
        <v>3678</v>
      </c>
      <c r="D1194" t="s">
        <v>3679</v>
      </c>
      <c r="E1194" t="s">
        <v>18</v>
      </c>
      <c r="F1194" s="15" t="s">
        <v>3680</v>
      </c>
      <c r="G1194" t="s">
        <v>84</v>
      </c>
      <c r="H1194" t="s">
        <v>19</v>
      </c>
      <c r="I1194" s="1">
        <v>44754</v>
      </c>
      <c r="J1194" s="2">
        <v>0.41666666666666669</v>
      </c>
      <c r="K1194" t="s">
        <v>32</v>
      </c>
      <c r="L1194" t="s">
        <v>21</v>
      </c>
      <c r="M1194" t="s">
        <v>3367</v>
      </c>
      <c r="O1194">
        <v>10</v>
      </c>
      <c r="R1194" t="s">
        <v>85</v>
      </c>
      <c r="S1194" t="s">
        <v>86</v>
      </c>
    </row>
    <row r="1195" spans="1:19" hidden="1" x14ac:dyDescent="0.25">
      <c r="A1195">
        <f t="shared" ref="A1195:A1214" si="74">ROW(1191:3160)</f>
        <v>1191</v>
      </c>
      <c r="B1195">
        <f t="shared" si="73"/>
        <v>7</v>
      </c>
      <c r="C1195" s="4" t="s">
        <v>3681</v>
      </c>
      <c r="D1195" t="s">
        <v>3682</v>
      </c>
      <c r="E1195" t="s">
        <v>18</v>
      </c>
      <c r="F1195" s="15" t="s">
        <v>3683</v>
      </c>
      <c r="G1195" t="s">
        <v>26</v>
      </c>
      <c r="H1195" t="s">
        <v>19</v>
      </c>
      <c r="I1195" s="1">
        <v>44754</v>
      </c>
      <c r="J1195" s="2">
        <v>0.41666666666666669</v>
      </c>
      <c r="K1195" t="s">
        <v>32</v>
      </c>
      <c r="L1195" t="s">
        <v>21</v>
      </c>
      <c r="M1195" t="s">
        <v>3367</v>
      </c>
      <c r="O1195">
        <v>8</v>
      </c>
      <c r="Q1195" t="s">
        <v>3594</v>
      </c>
      <c r="R1195" t="s">
        <v>3684</v>
      </c>
      <c r="S1195" t="s">
        <v>23</v>
      </c>
    </row>
    <row r="1196" spans="1:19" hidden="1" x14ac:dyDescent="0.25">
      <c r="A1196">
        <f t="shared" si="74"/>
        <v>1192</v>
      </c>
      <c r="B1196">
        <f t="shared" si="73"/>
        <v>7</v>
      </c>
      <c r="C1196" s="4" t="s">
        <v>3685</v>
      </c>
      <c r="D1196" t="s">
        <v>3686</v>
      </c>
      <c r="E1196" t="s">
        <v>18</v>
      </c>
      <c r="F1196" s="15" t="s">
        <v>3687</v>
      </c>
      <c r="G1196" t="s">
        <v>52</v>
      </c>
      <c r="H1196" t="s">
        <v>19</v>
      </c>
      <c r="I1196" s="1">
        <v>44754</v>
      </c>
      <c r="J1196" s="2">
        <v>0.41666666666666669</v>
      </c>
      <c r="K1196" t="s">
        <v>32</v>
      </c>
      <c r="L1196" t="s">
        <v>21</v>
      </c>
      <c r="M1196" t="s">
        <v>3367</v>
      </c>
      <c r="O1196">
        <v>10</v>
      </c>
      <c r="Q1196" t="s">
        <v>3703</v>
      </c>
      <c r="R1196" t="s">
        <v>54</v>
      </c>
      <c r="S1196" t="s">
        <v>34</v>
      </c>
    </row>
    <row r="1197" spans="1:19" hidden="1" x14ac:dyDescent="0.25">
      <c r="A1197">
        <f t="shared" si="74"/>
        <v>1193</v>
      </c>
      <c r="B1197">
        <f t="shared" si="73"/>
        <v>7</v>
      </c>
      <c r="C1197" s="4" t="s">
        <v>3688</v>
      </c>
      <c r="D1197" t="s">
        <v>3689</v>
      </c>
      <c r="E1197" t="s">
        <v>18</v>
      </c>
      <c r="F1197" s="15" t="s">
        <v>3690</v>
      </c>
      <c r="G1197" t="s">
        <v>92</v>
      </c>
      <c r="H1197" t="s">
        <v>19</v>
      </c>
      <c r="I1197" s="1">
        <v>44754</v>
      </c>
      <c r="J1197" s="2">
        <v>0.58333333333333337</v>
      </c>
      <c r="K1197" t="s">
        <v>32</v>
      </c>
      <c r="L1197" t="s">
        <v>21</v>
      </c>
      <c r="M1197" t="s">
        <v>3367</v>
      </c>
      <c r="O1197">
        <v>10</v>
      </c>
      <c r="Q1197" t="s">
        <v>3421</v>
      </c>
      <c r="R1197" t="s">
        <v>2647</v>
      </c>
      <c r="S1197" t="s">
        <v>23</v>
      </c>
    </row>
    <row r="1198" spans="1:19" hidden="1" x14ac:dyDescent="0.25">
      <c r="A1198">
        <f t="shared" si="74"/>
        <v>1194</v>
      </c>
      <c r="B1198">
        <f t="shared" si="73"/>
        <v>7</v>
      </c>
      <c r="C1198" t="s">
        <v>3691</v>
      </c>
      <c r="D1198" t="s">
        <v>3692</v>
      </c>
      <c r="E1198" t="s">
        <v>18</v>
      </c>
      <c r="F1198" s="15" t="s">
        <v>3693</v>
      </c>
      <c r="G1198" t="s">
        <v>26</v>
      </c>
      <c r="H1198" t="s">
        <v>19</v>
      </c>
      <c r="I1198" s="1">
        <v>44754</v>
      </c>
      <c r="J1198" s="2">
        <v>0.58333333333333337</v>
      </c>
      <c r="K1198" t="s">
        <v>32</v>
      </c>
      <c r="L1198" t="s">
        <v>21</v>
      </c>
      <c r="M1198" t="s">
        <v>3367</v>
      </c>
      <c r="O1198">
        <v>10</v>
      </c>
      <c r="Q1198" t="s">
        <v>10</v>
      </c>
      <c r="R1198" t="s">
        <v>340</v>
      </c>
      <c r="S1198" t="s">
        <v>23</v>
      </c>
    </row>
    <row r="1199" spans="1:19" hidden="1" x14ac:dyDescent="0.25">
      <c r="A1199">
        <f t="shared" si="74"/>
        <v>1195</v>
      </c>
      <c r="B1199">
        <f t="shared" si="73"/>
        <v>7</v>
      </c>
      <c r="C1199" s="4" t="s">
        <v>3694</v>
      </c>
      <c r="D1199" t="s">
        <v>3695</v>
      </c>
      <c r="E1199" t="s">
        <v>18</v>
      </c>
      <c r="F1199" s="15" t="s">
        <v>3696</v>
      </c>
      <c r="G1199" t="s">
        <v>52</v>
      </c>
      <c r="H1199" t="s">
        <v>19</v>
      </c>
      <c r="I1199" s="1">
        <v>44754</v>
      </c>
      <c r="J1199" s="2">
        <v>0.625</v>
      </c>
      <c r="K1199" t="s">
        <v>32</v>
      </c>
      <c r="L1199" t="s">
        <v>27</v>
      </c>
      <c r="M1199" t="s">
        <v>717</v>
      </c>
      <c r="O1199">
        <v>10</v>
      </c>
      <c r="Q1199" t="s">
        <v>3436</v>
      </c>
      <c r="R1199" t="s">
        <v>428</v>
      </c>
      <c r="S1199" t="s">
        <v>34</v>
      </c>
    </row>
    <row r="1200" spans="1:19" hidden="1" x14ac:dyDescent="0.25">
      <c r="A1200">
        <f t="shared" si="74"/>
        <v>1196</v>
      </c>
      <c r="B1200">
        <f t="shared" ref="B1200:B1205" si="75">MONTH(I1200)</f>
        <v>7</v>
      </c>
      <c r="C1200" s="4" t="s">
        <v>3697</v>
      </c>
      <c r="D1200" t="s">
        <v>3698</v>
      </c>
      <c r="E1200" t="s">
        <v>18</v>
      </c>
      <c r="F1200" s="15" t="s">
        <v>3699</v>
      </c>
      <c r="G1200" t="s">
        <v>70</v>
      </c>
      <c r="H1200" t="s">
        <v>19</v>
      </c>
      <c r="I1200" s="1">
        <v>44754</v>
      </c>
      <c r="J1200" s="2">
        <v>0.625</v>
      </c>
      <c r="K1200" t="s">
        <v>32</v>
      </c>
      <c r="L1200" t="s">
        <v>27</v>
      </c>
      <c r="M1200" t="s">
        <v>717</v>
      </c>
      <c r="O1200">
        <v>9</v>
      </c>
      <c r="Q1200" t="s">
        <v>3459</v>
      </c>
      <c r="R1200" t="s">
        <v>71</v>
      </c>
      <c r="S1200" t="s">
        <v>72</v>
      </c>
    </row>
    <row r="1201" spans="1:19" hidden="1" x14ac:dyDescent="0.25">
      <c r="A1201">
        <f t="shared" si="74"/>
        <v>1197</v>
      </c>
      <c r="B1201">
        <f t="shared" si="75"/>
        <v>7</v>
      </c>
      <c r="C1201" s="4" t="s">
        <v>3700</v>
      </c>
      <c r="D1201" t="s">
        <v>3701</v>
      </c>
      <c r="E1201" t="s">
        <v>18</v>
      </c>
      <c r="F1201" s="15" t="s">
        <v>3702</v>
      </c>
      <c r="G1201" t="s">
        <v>251</v>
      </c>
      <c r="H1201" t="s">
        <v>19</v>
      </c>
      <c r="I1201" s="1">
        <v>44754</v>
      </c>
      <c r="J1201" s="2">
        <v>0.625</v>
      </c>
      <c r="K1201" t="s">
        <v>32</v>
      </c>
      <c r="L1201" t="s">
        <v>27</v>
      </c>
      <c r="M1201" t="s">
        <v>717</v>
      </c>
      <c r="O1201">
        <v>10</v>
      </c>
      <c r="Q1201" t="s">
        <v>3703</v>
      </c>
      <c r="R1201" t="s">
        <v>2913</v>
      </c>
      <c r="S1201" t="s">
        <v>86</v>
      </c>
    </row>
    <row r="1202" spans="1:19" hidden="1" x14ac:dyDescent="0.25">
      <c r="A1202">
        <f t="shared" si="74"/>
        <v>1198</v>
      </c>
      <c r="B1202">
        <f t="shared" si="75"/>
        <v>7</v>
      </c>
      <c r="C1202" t="s">
        <v>3704</v>
      </c>
      <c r="D1202" t="s">
        <v>3705</v>
      </c>
      <c r="E1202" t="s">
        <v>18</v>
      </c>
      <c r="F1202" s="15" t="s">
        <v>3706</v>
      </c>
      <c r="G1202" t="s">
        <v>31</v>
      </c>
      <c r="H1202" t="s">
        <v>19</v>
      </c>
      <c r="I1202" s="1">
        <v>44754</v>
      </c>
      <c r="J1202" s="2">
        <v>0.66666666666666663</v>
      </c>
      <c r="K1202" t="s">
        <v>32</v>
      </c>
      <c r="L1202" t="s">
        <v>21</v>
      </c>
      <c r="M1202" t="s">
        <v>3367</v>
      </c>
      <c r="O1202">
        <v>10</v>
      </c>
      <c r="Q1202" t="s">
        <v>3707</v>
      </c>
      <c r="R1202" t="s">
        <v>271</v>
      </c>
      <c r="S1202" t="s">
        <v>34</v>
      </c>
    </row>
    <row r="1203" spans="1:19" hidden="1" x14ac:dyDescent="0.25">
      <c r="A1203">
        <f t="shared" si="74"/>
        <v>1199</v>
      </c>
      <c r="B1203">
        <f t="shared" si="75"/>
        <v>7</v>
      </c>
      <c r="C1203" s="4" t="s">
        <v>3708</v>
      </c>
      <c r="D1203" t="s">
        <v>3709</v>
      </c>
      <c r="E1203" t="s">
        <v>18</v>
      </c>
      <c r="F1203" s="15" t="s">
        <v>3710</v>
      </c>
      <c r="G1203" t="s">
        <v>469</v>
      </c>
      <c r="H1203" t="s">
        <v>19</v>
      </c>
      <c r="I1203" s="1">
        <v>44754</v>
      </c>
      <c r="J1203" s="2">
        <v>0.66666666666666663</v>
      </c>
      <c r="K1203" t="s">
        <v>32</v>
      </c>
      <c r="L1203" t="s">
        <v>21</v>
      </c>
      <c r="M1203" t="s">
        <v>3367</v>
      </c>
      <c r="O1203">
        <v>7</v>
      </c>
      <c r="Q1203" t="s">
        <v>3750</v>
      </c>
      <c r="R1203" t="s">
        <v>470</v>
      </c>
      <c r="S1203" t="s">
        <v>135</v>
      </c>
    </row>
    <row r="1204" spans="1:19" hidden="1" x14ac:dyDescent="0.25">
      <c r="A1204">
        <f t="shared" si="74"/>
        <v>1200</v>
      </c>
      <c r="B1204">
        <f t="shared" si="75"/>
        <v>7</v>
      </c>
      <c r="C1204" s="4" t="s">
        <v>3711</v>
      </c>
      <c r="D1204" t="s">
        <v>3328</v>
      </c>
      <c r="E1204" t="s">
        <v>18</v>
      </c>
      <c r="F1204" s="15" t="s">
        <v>3712</v>
      </c>
      <c r="G1204" t="s">
        <v>31</v>
      </c>
      <c r="H1204" t="s">
        <v>19</v>
      </c>
      <c r="I1204" s="1">
        <v>44754</v>
      </c>
      <c r="J1204" s="2">
        <v>0</v>
      </c>
      <c r="K1204" t="s">
        <v>32</v>
      </c>
      <c r="L1204" t="s">
        <v>21</v>
      </c>
      <c r="M1204" t="s">
        <v>47</v>
      </c>
      <c r="P1204" t="s">
        <v>139</v>
      </c>
      <c r="R1204" t="s">
        <v>3713</v>
      </c>
      <c r="S1204" t="s">
        <v>34</v>
      </c>
    </row>
    <row r="1205" spans="1:19" hidden="1" x14ac:dyDescent="0.25">
      <c r="A1205">
        <f t="shared" si="74"/>
        <v>1201</v>
      </c>
      <c r="B1205">
        <f t="shared" si="75"/>
        <v>7</v>
      </c>
      <c r="C1205" s="4" t="s">
        <v>3718</v>
      </c>
      <c r="D1205" t="s">
        <v>3717</v>
      </c>
      <c r="E1205" t="s">
        <v>18</v>
      </c>
      <c r="F1205" s="15" t="s">
        <v>3719</v>
      </c>
      <c r="G1205" t="s">
        <v>66</v>
      </c>
      <c r="H1205" t="s">
        <v>19</v>
      </c>
      <c r="I1205" s="1">
        <v>44755</v>
      </c>
      <c r="J1205" s="2">
        <v>0.58333333333333337</v>
      </c>
      <c r="K1205" t="s">
        <v>32</v>
      </c>
      <c r="L1205" t="s">
        <v>21</v>
      </c>
      <c r="M1205" t="s">
        <v>3367</v>
      </c>
      <c r="O1205">
        <v>8</v>
      </c>
      <c r="R1205" t="s">
        <v>356</v>
      </c>
      <c r="S1205" t="s">
        <v>34</v>
      </c>
    </row>
    <row r="1206" spans="1:19" hidden="1" x14ac:dyDescent="0.25">
      <c r="A1206">
        <f t="shared" si="74"/>
        <v>1202</v>
      </c>
      <c r="B1206">
        <f t="shared" ref="B1206:B1212" si="76">MONTH(I1206)</f>
        <v>7</v>
      </c>
      <c r="C1206" s="4" t="s">
        <v>3720</v>
      </c>
      <c r="D1206" t="s">
        <v>3721</v>
      </c>
      <c r="E1206" t="s">
        <v>18</v>
      </c>
      <c r="F1206" s="15" t="s">
        <v>3722</v>
      </c>
      <c r="G1206" t="s">
        <v>92</v>
      </c>
      <c r="H1206" t="s">
        <v>19</v>
      </c>
      <c r="I1206" s="1">
        <v>44755</v>
      </c>
      <c r="J1206" s="2">
        <v>0.58333333333333337</v>
      </c>
      <c r="K1206" t="s">
        <v>32</v>
      </c>
      <c r="L1206" t="s">
        <v>21</v>
      </c>
      <c r="M1206" t="s">
        <v>3367</v>
      </c>
      <c r="O1206">
        <v>10</v>
      </c>
      <c r="Q1206" t="s">
        <v>3421</v>
      </c>
      <c r="R1206" t="s">
        <v>3723</v>
      </c>
      <c r="S1206" t="s">
        <v>23</v>
      </c>
    </row>
    <row r="1207" spans="1:19" hidden="1" x14ac:dyDescent="0.25">
      <c r="A1207">
        <f t="shared" si="74"/>
        <v>1203</v>
      </c>
      <c r="B1207">
        <f t="shared" si="76"/>
        <v>7</v>
      </c>
      <c r="C1207" s="4" t="s">
        <v>3724</v>
      </c>
      <c r="D1207" t="s">
        <v>3725</v>
      </c>
      <c r="E1207" t="s">
        <v>18</v>
      </c>
      <c r="F1207" s="15" t="s">
        <v>3726</v>
      </c>
      <c r="G1207" t="s">
        <v>52</v>
      </c>
      <c r="H1207" t="s">
        <v>19</v>
      </c>
      <c r="I1207" s="1">
        <v>44755</v>
      </c>
      <c r="J1207" s="2">
        <v>0.58333333333333337</v>
      </c>
      <c r="K1207" t="s">
        <v>32</v>
      </c>
      <c r="L1207" t="s">
        <v>21</v>
      </c>
      <c r="M1207" t="s">
        <v>3367</v>
      </c>
      <c r="O1207">
        <v>10</v>
      </c>
      <c r="Q1207" t="s">
        <v>3439</v>
      </c>
      <c r="R1207" t="s">
        <v>882</v>
      </c>
      <c r="S1207" t="s">
        <v>3563</v>
      </c>
    </row>
    <row r="1208" spans="1:19" hidden="1" x14ac:dyDescent="0.25">
      <c r="A1208">
        <f t="shared" si="74"/>
        <v>1204</v>
      </c>
      <c r="B1208">
        <f t="shared" si="76"/>
        <v>7</v>
      </c>
      <c r="C1208" s="4" t="s">
        <v>3727</v>
      </c>
      <c r="D1208" t="s">
        <v>3728</v>
      </c>
      <c r="E1208" t="s">
        <v>18</v>
      </c>
      <c r="F1208" s="15" t="s">
        <v>3729</v>
      </c>
      <c r="G1208" t="s">
        <v>52</v>
      </c>
      <c r="H1208" t="s">
        <v>19</v>
      </c>
      <c r="I1208" s="1">
        <v>44755</v>
      </c>
      <c r="J1208" s="2">
        <v>0.66666666666666663</v>
      </c>
      <c r="K1208" t="s">
        <v>32</v>
      </c>
      <c r="L1208" t="s">
        <v>21</v>
      </c>
      <c r="M1208" t="s">
        <v>717</v>
      </c>
      <c r="O1208">
        <v>10</v>
      </c>
      <c r="Q1208" t="s">
        <v>3449</v>
      </c>
      <c r="R1208" t="s">
        <v>3305</v>
      </c>
      <c r="S1208" t="s">
        <v>34</v>
      </c>
    </row>
    <row r="1209" spans="1:19" hidden="1" x14ac:dyDescent="0.25">
      <c r="A1209">
        <f t="shared" si="74"/>
        <v>1205</v>
      </c>
      <c r="B1209">
        <f t="shared" si="76"/>
        <v>7</v>
      </c>
      <c r="C1209" s="4" t="s">
        <v>3718</v>
      </c>
      <c r="D1209" t="s">
        <v>1200</v>
      </c>
      <c r="E1209" t="s">
        <v>18</v>
      </c>
      <c r="F1209" s="15" t="s">
        <v>1202</v>
      </c>
      <c r="G1209" t="s">
        <v>138</v>
      </c>
      <c r="H1209" t="s">
        <v>19</v>
      </c>
      <c r="I1209" s="1">
        <v>44756</v>
      </c>
      <c r="J1209" s="2">
        <v>0.45833333333333331</v>
      </c>
      <c r="K1209" t="s">
        <v>20</v>
      </c>
      <c r="L1209" t="s">
        <v>27</v>
      </c>
      <c r="M1209" t="s">
        <v>717</v>
      </c>
      <c r="R1209" t="s">
        <v>3730</v>
      </c>
      <c r="S1209" t="s">
        <v>72</v>
      </c>
    </row>
    <row r="1210" spans="1:19" hidden="1" x14ac:dyDescent="0.25">
      <c r="A1210">
        <f t="shared" si="74"/>
        <v>1206</v>
      </c>
      <c r="B1210">
        <f t="shared" si="76"/>
        <v>7</v>
      </c>
      <c r="C1210" s="4" t="s">
        <v>3731</v>
      </c>
      <c r="D1210" t="s">
        <v>3732</v>
      </c>
      <c r="E1210" t="s">
        <v>18</v>
      </c>
      <c r="F1210" s="15" t="s">
        <v>3733</v>
      </c>
      <c r="G1210" t="s">
        <v>70</v>
      </c>
      <c r="H1210" t="s">
        <v>19</v>
      </c>
      <c r="I1210" s="1">
        <v>44756</v>
      </c>
      <c r="J1210" s="2">
        <v>0.45833333333333331</v>
      </c>
      <c r="K1210" t="s">
        <v>32</v>
      </c>
      <c r="L1210" t="s">
        <v>27</v>
      </c>
      <c r="M1210" t="s">
        <v>717</v>
      </c>
      <c r="Q1210" t="s">
        <v>3800</v>
      </c>
      <c r="R1210" t="s">
        <v>1996</v>
      </c>
      <c r="S1210" t="s">
        <v>72</v>
      </c>
    </row>
    <row r="1211" spans="1:19" hidden="1" x14ac:dyDescent="0.25">
      <c r="A1211">
        <f t="shared" si="74"/>
        <v>1207</v>
      </c>
      <c r="B1211">
        <f t="shared" si="76"/>
        <v>7</v>
      </c>
      <c r="C1211" s="4" t="s">
        <v>3734</v>
      </c>
      <c r="D1211" t="s">
        <v>3735</v>
      </c>
      <c r="E1211" t="s">
        <v>18</v>
      </c>
      <c r="F1211" s="15" t="s">
        <v>3736</v>
      </c>
      <c r="G1211" t="s">
        <v>31</v>
      </c>
      <c r="H1211" t="s">
        <v>19</v>
      </c>
      <c r="I1211" s="1">
        <v>44756</v>
      </c>
      <c r="J1211" s="2">
        <v>0.625</v>
      </c>
      <c r="K1211" t="s">
        <v>32</v>
      </c>
      <c r="L1211" t="s">
        <v>21</v>
      </c>
      <c r="M1211" t="s">
        <v>3367</v>
      </c>
      <c r="O1211">
        <v>10</v>
      </c>
      <c r="Q1211" t="s">
        <v>3439</v>
      </c>
      <c r="R1211" t="s">
        <v>81</v>
      </c>
      <c r="S1211" t="s">
        <v>3563</v>
      </c>
    </row>
    <row r="1212" spans="1:19" hidden="1" x14ac:dyDescent="0.25">
      <c r="A1212">
        <f t="shared" si="74"/>
        <v>1208</v>
      </c>
      <c r="B1212">
        <f t="shared" si="76"/>
        <v>7</v>
      </c>
      <c r="C1212" s="4" t="s">
        <v>3737</v>
      </c>
      <c r="D1212" t="s">
        <v>3738</v>
      </c>
      <c r="E1212" t="s">
        <v>18</v>
      </c>
      <c r="F1212" s="15" t="s">
        <v>3739</v>
      </c>
      <c r="G1212" t="s">
        <v>31</v>
      </c>
      <c r="H1212" t="s">
        <v>19</v>
      </c>
      <c r="I1212" s="1">
        <v>44756</v>
      </c>
      <c r="J1212" s="2">
        <v>0.625</v>
      </c>
      <c r="K1212" t="s">
        <v>32</v>
      </c>
      <c r="L1212" t="s">
        <v>21</v>
      </c>
      <c r="M1212" t="s">
        <v>3367</v>
      </c>
      <c r="O1212">
        <v>10</v>
      </c>
      <c r="Q1212" t="s">
        <v>3830</v>
      </c>
      <c r="R1212" t="s">
        <v>81</v>
      </c>
      <c r="S1212" t="s">
        <v>34</v>
      </c>
    </row>
    <row r="1213" spans="1:19" hidden="1" x14ac:dyDescent="0.25">
      <c r="A1213">
        <f t="shared" si="74"/>
        <v>1209</v>
      </c>
      <c r="B1213">
        <f t="shared" ref="B1213:B1225" si="77">MONTH(I1213)</f>
        <v>7</v>
      </c>
      <c r="C1213" s="4" t="s">
        <v>3740</v>
      </c>
      <c r="D1213" t="s">
        <v>3741</v>
      </c>
      <c r="E1213" t="s">
        <v>18</v>
      </c>
      <c r="F1213" s="15" t="s">
        <v>3742</v>
      </c>
      <c r="G1213" t="s">
        <v>31</v>
      </c>
      <c r="H1213" t="s">
        <v>19</v>
      </c>
      <c r="I1213" s="1">
        <v>44756</v>
      </c>
      <c r="J1213" s="2">
        <v>0.625</v>
      </c>
      <c r="K1213" t="s">
        <v>32</v>
      </c>
      <c r="L1213" t="s">
        <v>21</v>
      </c>
      <c r="M1213" t="s">
        <v>3367</v>
      </c>
      <c r="O1213">
        <v>10</v>
      </c>
      <c r="Q1213" t="s">
        <v>3594</v>
      </c>
      <c r="R1213" t="s">
        <v>2258</v>
      </c>
      <c r="S1213" t="s">
        <v>34</v>
      </c>
    </row>
    <row r="1214" spans="1:19" hidden="1" x14ac:dyDescent="0.25">
      <c r="A1214">
        <f t="shared" si="74"/>
        <v>1210</v>
      </c>
      <c r="B1214">
        <f t="shared" si="77"/>
        <v>7</v>
      </c>
      <c r="C1214" s="4" t="s">
        <v>3743</v>
      </c>
      <c r="D1214" t="s">
        <v>3744</v>
      </c>
      <c r="E1214" t="s">
        <v>18</v>
      </c>
      <c r="F1214" s="15" t="s">
        <v>3745</v>
      </c>
      <c r="G1214" t="s">
        <v>92</v>
      </c>
      <c r="H1214" t="s">
        <v>19</v>
      </c>
      <c r="I1214" s="1">
        <v>44756</v>
      </c>
      <c r="J1214" s="2">
        <v>0.66666666666666663</v>
      </c>
      <c r="K1214" t="s">
        <v>32</v>
      </c>
      <c r="L1214" t="s">
        <v>27</v>
      </c>
      <c r="M1214" t="s">
        <v>717</v>
      </c>
      <c r="O1214">
        <v>10</v>
      </c>
      <c r="Q1214" t="s">
        <v>3454</v>
      </c>
      <c r="R1214" t="s">
        <v>3746</v>
      </c>
      <c r="S1214" t="s">
        <v>23</v>
      </c>
    </row>
    <row r="1215" spans="1:19" hidden="1" x14ac:dyDescent="0.25">
      <c r="A1215">
        <f t="shared" ref="A1215:A1224" si="78">ROW(1213:3182)</f>
        <v>1213</v>
      </c>
      <c r="B1215">
        <f t="shared" si="77"/>
        <v>7</v>
      </c>
      <c r="C1215" s="4" t="s">
        <v>3752</v>
      </c>
      <c r="D1215" t="s">
        <v>3751</v>
      </c>
      <c r="E1215" t="s">
        <v>18</v>
      </c>
      <c r="F1215" s="15" t="s">
        <v>3753</v>
      </c>
      <c r="G1215" t="s">
        <v>66</v>
      </c>
      <c r="H1215" t="s">
        <v>19</v>
      </c>
      <c r="I1215" s="1">
        <v>44757</v>
      </c>
      <c r="J1215" s="2">
        <v>0.41666666666666669</v>
      </c>
      <c r="K1215" t="s">
        <v>32</v>
      </c>
      <c r="L1215" t="s">
        <v>21</v>
      </c>
      <c r="M1215" t="s">
        <v>3367</v>
      </c>
      <c r="O1215">
        <v>9</v>
      </c>
      <c r="Q1215" t="s">
        <v>3422</v>
      </c>
      <c r="R1215" t="s">
        <v>243</v>
      </c>
      <c r="S1215" t="s">
        <v>34</v>
      </c>
    </row>
    <row r="1216" spans="1:19" hidden="1" x14ac:dyDescent="0.25">
      <c r="A1216">
        <f t="shared" si="78"/>
        <v>1214</v>
      </c>
      <c r="B1216">
        <f t="shared" si="77"/>
        <v>7</v>
      </c>
      <c r="C1216" s="4" t="s">
        <v>3754</v>
      </c>
      <c r="D1216" t="s">
        <v>2519</v>
      </c>
      <c r="E1216" t="s">
        <v>18</v>
      </c>
      <c r="F1216" s="15" t="s">
        <v>2521</v>
      </c>
      <c r="G1216" t="s">
        <v>92</v>
      </c>
      <c r="H1216" t="s">
        <v>19</v>
      </c>
      <c r="I1216" s="1">
        <v>44757</v>
      </c>
      <c r="J1216" s="2">
        <v>0.45833333333333331</v>
      </c>
      <c r="K1216" t="s">
        <v>20</v>
      </c>
      <c r="L1216" t="s">
        <v>27</v>
      </c>
      <c r="M1216" t="s">
        <v>717</v>
      </c>
      <c r="P1216" t="s">
        <v>3755</v>
      </c>
      <c r="R1216" t="s">
        <v>425</v>
      </c>
      <c r="S1216" t="s">
        <v>23</v>
      </c>
    </row>
    <row r="1217" spans="1:19" hidden="1" x14ac:dyDescent="0.25">
      <c r="A1217">
        <f t="shared" si="78"/>
        <v>1215</v>
      </c>
      <c r="B1217">
        <f t="shared" si="77"/>
        <v>7</v>
      </c>
      <c r="C1217" s="4" t="s">
        <v>3756</v>
      </c>
      <c r="D1217" t="s">
        <v>3757</v>
      </c>
      <c r="E1217" t="s">
        <v>18</v>
      </c>
      <c r="F1217" s="15" t="s">
        <v>3758</v>
      </c>
      <c r="G1217" t="s">
        <v>26</v>
      </c>
      <c r="H1217" t="s">
        <v>19</v>
      </c>
      <c r="I1217" s="1">
        <v>44757</v>
      </c>
      <c r="J1217" s="2">
        <v>0.58333333333333337</v>
      </c>
      <c r="K1217" t="s">
        <v>32</v>
      </c>
      <c r="L1217" t="s">
        <v>21</v>
      </c>
      <c r="M1217" t="s">
        <v>3367</v>
      </c>
      <c r="O1217">
        <v>10</v>
      </c>
      <c r="Q1217" t="s">
        <v>3436</v>
      </c>
      <c r="R1217" t="s">
        <v>3759</v>
      </c>
      <c r="S1217" t="s">
        <v>23</v>
      </c>
    </row>
    <row r="1218" spans="1:19" hidden="1" x14ac:dyDescent="0.25">
      <c r="A1218">
        <f t="shared" si="78"/>
        <v>1216</v>
      </c>
      <c r="B1218">
        <f t="shared" si="77"/>
        <v>7</v>
      </c>
      <c r="C1218" s="4" t="s">
        <v>3760</v>
      </c>
      <c r="D1218" t="s">
        <v>3761</v>
      </c>
      <c r="E1218" t="s">
        <v>18</v>
      </c>
      <c r="F1218" s="15" t="s">
        <v>3762</v>
      </c>
      <c r="G1218" t="s">
        <v>66</v>
      </c>
      <c r="H1218" t="s">
        <v>19</v>
      </c>
      <c r="I1218" s="1">
        <v>44757</v>
      </c>
      <c r="J1218" s="2">
        <v>0.58333333333333337</v>
      </c>
      <c r="K1218" t="s">
        <v>32</v>
      </c>
      <c r="L1218" t="s">
        <v>21</v>
      </c>
      <c r="M1218" t="s">
        <v>3367</v>
      </c>
      <c r="O1218">
        <v>9</v>
      </c>
      <c r="Q1218" t="s">
        <v>3433</v>
      </c>
      <c r="R1218" t="s">
        <v>243</v>
      </c>
      <c r="S1218" t="s">
        <v>34</v>
      </c>
    </row>
    <row r="1219" spans="1:19" hidden="1" x14ac:dyDescent="0.25">
      <c r="A1219">
        <f t="shared" si="78"/>
        <v>1217</v>
      </c>
      <c r="B1219">
        <f t="shared" si="77"/>
        <v>7</v>
      </c>
      <c r="C1219" s="4" t="s">
        <v>3763</v>
      </c>
      <c r="D1219" t="s">
        <v>3764</v>
      </c>
      <c r="E1219" t="s">
        <v>18</v>
      </c>
      <c r="F1219" s="15" t="s">
        <v>3765</v>
      </c>
      <c r="G1219" t="s">
        <v>52</v>
      </c>
      <c r="H1219" t="s">
        <v>19</v>
      </c>
      <c r="I1219" s="1">
        <v>44757</v>
      </c>
      <c r="J1219" s="2">
        <v>0.625</v>
      </c>
      <c r="K1219" t="s">
        <v>32</v>
      </c>
      <c r="L1219" t="s">
        <v>27</v>
      </c>
      <c r="M1219" t="s">
        <v>717</v>
      </c>
      <c r="O1219">
        <v>10</v>
      </c>
      <c r="P1219" t="s">
        <v>2262</v>
      </c>
      <c r="Q1219" t="s">
        <v>3435</v>
      </c>
      <c r="R1219" t="s">
        <v>2655</v>
      </c>
      <c r="S1219" t="s">
        <v>34</v>
      </c>
    </row>
    <row r="1220" spans="1:19" hidden="1" x14ac:dyDescent="0.25">
      <c r="A1220">
        <f t="shared" si="78"/>
        <v>1218</v>
      </c>
      <c r="B1220">
        <f t="shared" si="77"/>
        <v>7</v>
      </c>
      <c r="C1220" s="4" t="s">
        <v>3767</v>
      </c>
      <c r="D1220" t="s">
        <v>3766</v>
      </c>
      <c r="E1220" t="s">
        <v>18</v>
      </c>
      <c r="F1220" s="15" t="s">
        <v>3768</v>
      </c>
      <c r="G1220" t="s">
        <v>304</v>
      </c>
      <c r="H1220" t="s">
        <v>19</v>
      </c>
      <c r="I1220" s="1">
        <v>44757</v>
      </c>
      <c r="J1220" s="2">
        <v>0.625</v>
      </c>
      <c r="K1220" t="s">
        <v>32</v>
      </c>
      <c r="L1220" t="s">
        <v>27</v>
      </c>
      <c r="M1220" t="s">
        <v>717</v>
      </c>
      <c r="O1220">
        <v>10</v>
      </c>
      <c r="P1220" t="s">
        <v>2262</v>
      </c>
      <c r="Q1220" t="s">
        <v>3476</v>
      </c>
      <c r="R1220" t="s">
        <v>571</v>
      </c>
      <c r="S1220" t="s">
        <v>72</v>
      </c>
    </row>
    <row r="1221" spans="1:19" hidden="1" x14ac:dyDescent="0.25">
      <c r="A1221">
        <f t="shared" si="78"/>
        <v>1219</v>
      </c>
      <c r="B1221">
        <f t="shared" si="77"/>
        <v>7</v>
      </c>
      <c r="C1221" s="4" t="s">
        <v>3770</v>
      </c>
      <c r="D1221" t="s">
        <v>3769</v>
      </c>
      <c r="E1221" t="s">
        <v>18</v>
      </c>
      <c r="F1221" s="15" t="s">
        <v>3771</v>
      </c>
      <c r="G1221" t="s">
        <v>52</v>
      </c>
      <c r="H1221" t="s">
        <v>19</v>
      </c>
      <c r="I1221" s="1">
        <v>44757</v>
      </c>
      <c r="J1221" s="2">
        <v>0.66666666666666663</v>
      </c>
      <c r="K1221" t="s">
        <v>32</v>
      </c>
      <c r="L1221" t="s">
        <v>21</v>
      </c>
      <c r="M1221" t="s">
        <v>3367</v>
      </c>
      <c r="O1221">
        <v>10</v>
      </c>
      <c r="Q1221" t="s">
        <v>3436</v>
      </c>
      <c r="R1221" t="s">
        <v>882</v>
      </c>
      <c r="S1221" t="s">
        <v>3563</v>
      </c>
    </row>
    <row r="1222" spans="1:19" hidden="1" x14ac:dyDescent="0.25">
      <c r="A1222">
        <f t="shared" si="78"/>
        <v>1220</v>
      </c>
      <c r="B1222">
        <f t="shared" si="77"/>
        <v>7</v>
      </c>
      <c r="C1222" s="4" t="s">
        <v>3773</v>
      </c>
      <c r="D1222" t="s">
        <v>3772</v>
      </c>
      <c r="E1222" t="s">
        <v>18</v>
      </c>
      <c r="F1222" s="15" t="s">
        <v>3774</v>
      </c>
      <c r="G1222" t="s">
        <v>31</v>
      </c>
      <c r="H1222" t="s">
        <v>19</v>
      </c>
      <c r="I1222" s="1">
        <v>44757</v>
      </c>
      <c r="J1222" s="2">
        <v>0.66666666666666663</v>
      </c>
      <c r="K1222" t="s">
        <v>32</v>
      </c>
      <c r="L1222" t="s">
        <v>21</v>
      </c>
      <c r="M1222" t="s">
        <v>3367</v>
      </c>
      <c r="O1222">
        <v>10</v>
      </c>
      <c r="Q1222" t="s">
        <v>3455</v>
      </c>
      <c r="R1222" t="s">
        <v>279</v>
      </c>
      <c r="S1222" t="s">
        <v>34</v>
      </c>
    </row>
    <row r="1223" spans="1:19" hidden="1" x14ac:dyDescent="0.25">
      <c r="A1223">
        <f t="shared" si="78"/>
        <v>1221</v>
      </c>
      <c r="B1223">
        <f t="shared" si="77"/>
        <v>7</v>
      </c>
      <c r="C1223" s="4" t="s">
        <v>3775</v>
      </c>
      <c r="D1223" t="s">
        <v>3772</v>
      </c>
      <c r="E1223" t="s">
        <v>18</v>
      </c>
      <c r="F1223" s="15" t="s">
        <v>3774</v>
      </c>
      <c r="G1223" t="s">
        <v>31</v>
      </c>
      <c r="H1223" t="s">
        <v>19</v>
      </c>
      <c r="I1223" s="1">
        <v>44757</v>
      </c>
      <c r="J1223" s="2">
        <v>0.66666666666666663</v>
      </c>
      <c r="K1223" t="s">
        <v>32</v>
      </c>
      <c r="L1223" t="s">
        <v>21</v>
      </c>
      <c r="M1223" t="s">
        <v>3367</v>
      </c>
      <c r="O1223">
        <v>10</v>
      </c>
      <c r="Q1223" t="s">
        <v>3455</v>
      </c>
      <c r="R1223" t="s">
        <v>279</v>
      </c>
      <c r="S1223" t="s">
        <v>34</v>
      </c>
    </row>
    <row r="1224" spans="1:19" hidden="1" x14ac:dyDescent="0.25">
      <c r="A1224">
        <f t="shared" si="78"/>
        <v>1222</v>
      </c>
      <c r="B1224">
        <f>MONTH(I1224)</f>
        <v>7</v>
      </c>
      <c r="C1224" s="4" t="s">
        <v>4108</v>
      </c>
      <c r="D1224" t="s">
        <v>4109</v>
      </c>
      <c r="E1224" t="s">
        <v>18</v>
      </c>
      <c r="F1224" s="15" t="s">
        <v>4110</v>
      </c>
      <c r="G1224" t="s">
        <v>31</v>
      </c>
      <c r="H1224" t="s">
        <v>19</v>
      </c>
      <c r="I1224" s="1">
        <v>44757</v>
      </c>
      <c r="J1224" s="2">
        <v>0</v>
      </c>
      <c r="K1224" t="s">
        <v>32</v>
      </c>
      <c r="L1224" t="s">
        <v>21</v>
      </c>
      <c r="M1224" t="s">
        <v>47</v>
      </c>
      <c r="P1224" t="s">
        <v>139</v>
      </c>
      <c r="R1224" t="s">
        <v>951</v>
      </c>
      <c r="S1224" t="s">
        <v>34</v>
      </c>
    </row>
    <row r="1225" spans="1:19" hidden="1" x14ac:dyDescent="0.25">
      <c r="A1225">
        <f t="shared" ref="A1225:A1232" si="79">ROW(1222:3191)</f>
        <v>1222</v>
      </c>
      <c r="B1225">
        <f t="shared" si="77"/>
        <v>7</v>
      </c>
      <c r="C1225" s="4" t="s">
        <v>3776</v>
      </c>
      <c r="D1225" t="s">
        <v>515</v>
      </c>
      <c r="E1225" t="s">
        <v>18</v>
      </c>
      <c r="F1225" s="15" t="s">
        <v>3777</v>
      </c>
      <c r="G1225" t="s">
        <v>304</v>
      </c>
      <c r="H1225" t="s">
        <v>19</v>
      </c>
      <c r="I1225" s="1">
        <v>44758</v>
      </c>
      <c r="J1225" s="2">
        <v>0.41666666666666669</v>
      </c>
      <c r="K1225" t="s">
        <v>20</v>
      </c>
      <c r="L1225" t="s">
        <v>27</v>
      </c>
      <c r="M1225" t="s">
        <v>717</v>
      </c>
      <c r="P1225" t="s">
        <v>2632</v>
      </c>
      <c r="R1225" t="s">
        <v>519</v>
      </c>
      <c r="S1225" t="s">
        <v>72</v>
      </c>
    </row>
    <row r="1226" spans="1:19" hidden="1" x14ac:dyDescent="0.25">
      <c r="A1226">
        <f t="shared" si="79"/>
        <v>1223</v>
      </c>
      <c r="B1226">
        <f t="shared" ref="B1226:B1232" si="80">MONTH(I1226)</f>
        <v>7</v>
      </c>
      <c r="C1226" s="4" t="s">
        <v>3778</v>
      </c>
      <c r="D1226" t="s">
        <v>3779</v>
      </c>
      <c r="E1226" t="s">
        <v>18</v>
      </c>
      <c r="F1226" s="15" t="s">
        <v>3780</v>
      </c>
      <c r="G1226" t="s">
        <v>66</v>
      </c>
      <c r="H1226" t="s">
        <v>19</v>
      </c>
      <c r="I1226" s="1">
        <v>44760</v>
      </c>
      <c r="J1226" s="2">
        <v>0.375</v>
      </c>
      <c r="K1226" t="s">
        <v>32</v>
      </c>
      <c r="L1226" t="s">
        <v>27</v>
      </c>
      <c r="M1226" t="s">
        <v>717</v>
      </c>
      <c r="O1226">
        <v>10</v>
      </c>
      <c r="P1226" t="s">
        <v>2262</v>
      </c>
      <c r="Q1226" t="s">
        <v>3801</v>
      </c>
      <c r="R1226" t="s">
        <v>1968</v>
      </c>
      <c r="S1226" t="s">
        <v>34</v>
      </c>
    </row>
    <row r="1227" spans="1:19" hidden="1" x14ac:dyDescent="0.25">
      <c r="A1227">
        <f t="shared" si="79"/>
        <v>1224</v>
      </c>
      <c r="B1227">
        <f t="shared" si="80"/>
        <v>7</v>
      </c>
      <c r="C1227" s="4" t="s">
        <v>3781</v>
      </c>
      <c r="D1227" t="s">
        <v>3782</v>
      </c>
      <c r="E1227" t="s">
        <v>18</v>
      </c>
      <c r="F1227" s="15" t="s">
        <v>3783</v>
      </c>
      <c r="G1227" t="s">
        <v>70</v>
      </c>
      <c r="H1227" t="s">
        <v>19</v>
      </c>
      <c r="I1227" s="1">
        <v>44760</v>
      </c>
      <c r="J1227" s="2">
        <v>0.45833333333333331</v>
      </c>
      <c r="K1227" t="s">
        <v>32</v>
      </c>
      <c r="L1227" t="s">
        <v>27</v>
      </c>
      <c r="M1227" t="s">
        <v>3367</v>
      </c>
      <c r="O1227">
        <v>10</v>
      </c>
      <c r="Q1227" t="s">
        <v>3449</v>
      </c>
      <c r="R1227" t="s">
        <v>71</v>
      </c>
      <c r="S1227" t="s">
        <v>72</v>
      </c>
    </row>
    <row r="1228" spans="1:19" hidden="1" x14ac:dyDescent="0.25">
      <c r="A1228">
        <f t="shared" si="79"/>
        <v>1225</v>
      </c>
      <c r="B1228">
        <f t="shared" si="80"/>
        <v>7</v>
      </c>
      <c r="C1228" s="4" t="s">
        <v>3784</v>
      </c>
      <c r="D1228" t="s">
        <v>3785</v>
      </c>
      <c r="E1228" t="s">
        <v>18</v>
      </c>
      <c r="F1228" s="15" t="s">
        <v>3786</v>
      </c>
      <c r="G1228" t="s">
        <v>66</v>
      </c>
      <c r="H1228" t="s">
        <v>19</v>
      </c>
      <c r="I1228" s="1">
        <v>44760</v>
      </c>
      <c r="J1228" s="2">
        <v>0.45833333333333331</v>
      </c>
      <c r="K1228" t="s">
        <v>32</v>
      </c>
      <c r="L1228" t="s">
        <v>27</v>
      </c>
      <c r="M1228" t="s">
        <v>3367</v>
      </c>
      <c r="O1228">
        <v>10</v>
      </c>
      <c r="Q1228" t="s">
        <v>3787</v>
      </c>
      <c r="R1228" t="s">
        <v>1646</v>
      </c>
      <c r="S1228" t="s">
        <v>34</v>
      </c>
    </row>
    <row r="1229" spans="1:19" hidden="1" x14ac:dyDescent="0.25">
      <c r="A1229">
        <f t="shared" si="79"/>
        <v>1226</v>
      </c>
      <c r="B1229">
        <f t="shared" si="80"/>
        <v>7</v>
      </c>
      <c r="C1229" s="4" t="s">
        <v>3788</v>
      </c>
      <c r="D1229" t="s">
        <v>3789</v>
      </c>
      <c r="E1229" t="s">
        <v>18</v>
      </c>
      <c r="F1229" s="15" t="s">
        <v>3790</v>
      </c>
      <c r="G1229" t="s">
        <v>31</v>
      </c>
      <c r="H1229" t="s">
        <v>19</v>
      </c>
      <c r="I1229" s="1">
        <v>44760</v>
      </c>
      <c r="J1229" s="2">
        <v>0.58333333333333337</v>
      </c>
      <c r="K1229" t="s">
        <v>32</v>
      </c>
      <c r="L1229" t="s">
        <v>21</v>
      </c>
      <c r="M1229" t="s">
        <v>3367</v>
      </c>
      <c r="O1229">
        <v>10</v>
      </c>
      <c r="Q1229" t="s">
        <v>4135</v>
      </c>
      <c r="R1229" t="s">
        <v>301</v>
      </c>
      <c r="S1229" t="s">
        <v>34</v>
      </c>
    </row>
    <row r="1230" spans="1:19" hidden="1" x14ac:dyDescent="0.25">
      <c r="A1230">
        <f t="shared" si="79"/>
        <v>1227</v>
      </c>
      <c r="B1230">
        <f t="shared" si="80"/>
        <v>7</v>
      </c>
      <c r="C1230" s="4" t="s">
        <v>3791</v>
      </c>
      <c r="D1230" t="s">
        <v>3792</v>
      </c>
      <c r="E1230" t="s">
        <v>18</v>
      </c>
      <c r="F1230" s="15" t="s">
        <v>3793</v>
      </c>
      <c r="G1230" t="s">
        <v>31</v>
      </c>
      <c r="H1230" t="s">
        <v>19</v>
      </c>
      <c r="I1230" s="1">
        <v>44760</v>
      </c>
      <c r="J1230" s="2">
        <v>0</v>
      </c>
      <c r="K1230" t="s">
        <v>32</v>
      </c>
      <c r="L1230" t="s">
        <v>21</v>
      </c>
      <c r="M1230" t="s">
        <v>47</v>
      </c>
      <c r="P1230" t="s">
        <v>139</v>
      </c>
      <c r="R1230" t="s">
        <v>39</v>
      </c>
      <c r="S1230" t="s">
        <v>34</v>
      </c>
    </row>
    <row r="1231" spans="1:19" hidden="1" x14ac:dyDescent="0.25">
      <c r="A1231">
        <f t="shared" si="79"/>
        <v>1228</v>
      </c>
      <c r="B1231">
        <f t="shared" si="80"/>
        <v>7</v>
      </c>
      <c r="C1231" s="4" t="s">
        <v>3794</v>
      </c>
      <c r="D1231" t="s">
        <v>3795</v>
      </c>
      <c r="E1231" t="s">
        <v>18</v>
      </c>
      <c r="F1231" s="15" t="s">
        <v>3796</v>
      </c>
      <c r="G1231" t="s">
        <v>84</v>
      </c>
      <c r="H1231" t="s">
        <v>19</v>
      </c>
      <c r="I1231" s="1">
        <v>44760</v>
      </c>
      <c r="J1231" s="2">
        <v>0</v>
      </c>
      <c r="K1231" t="s">
        <v>32</v>
      </c>
      <c r="L1231" t="s">
        <v>21</v>
      </c>
      <c r="M1231" t="s">
        <v>47</v>
      </c>
      <c r="P1231" t="s">
        <v>139</v>
      </c>
      <c r="R1231" t="s">
        <v>85</v>
      </c>
      <c r="S1231" t="s">
        <v>86</v>
      </c>
    </row>
    <row r="1232" spans="1:19" hidden="1" x14ac:dyDescent="0.25">
      <c r="A1232">
        <f t="shared" si="79"/>
        <v>1229</v>
      </c>
      <c r="B1232">
        <f t="shared" si="80"/>
        <v>7</v>
      </c>
      <c r="C1232" s="4" t="s">
        <v>3797</v>
      </c>
      <c r="D1232" t="s">
        <v>3798</v>
      </c>
      <c r="E1232" t="s">
        <v>18</v>
      </c>
      <c r="F1232" s="15" t="s">
        <v>3799</v>
      </c>
      <c r="G1232" t="s">
        <v>26</v>
      </c>
      <c r="H1232" t="s">
        <v>19</v>
      </c>
      <c r="I1232" s="1">
        <v>44760</v>
      </c>
      <c r="J1232" s="2">
        <v>0</v>
      </c>
      <c r="K1232" t="s">
        <v>32</v>
      </c>
      <c r="L1232" t="s">
        <v>27</v>
      </c>
      <c r="M1232" t="s">
        <v>47</v>
      </c>
      <c r="P1232" t="s">
        <v>139</v>
      </c>
      <c r="R1232" t="s">
        <v>129</v>
      </c>
      <c r="S1232" t="s">
        <v>23</v>
      </c>
    </row>
    <row r="1233" spans="1:19" hidden="1" x14ac:dyDescent="0.25">
      <c r="A1233">
        <f>ROW(1231:3200)</f>
        <v>1231</v>
      </c>
      <c r="B1233">
        <f t="shared" ref="B1233:B1241" si="81">MONTH(I1233)</f>
        <v>7</v>
      </c>
      <c r="C1233" s="4" t="s">
        <v>3802</v>
      </c>
      <c r="D1233" t="s">
        <v>3803</v>
      </c>
      <c r="E1233" t="s">
        <v>18</v>
      </c>
      <c r="F1233" s="15" t="s">
        <v>3804</v>
      </c>
      <c r="G1233" t="s">
        <v>31</v>
      </c>
      <c r="H1233" t="s">
        <v>19</v>
      </c>
      <c r="I1233" s="1">
        <v>44760</v>
      </c>
      <c r="J1233" s="2">
        <v>0.625</v>
      </c>
      <c r="K1233" t="s">
        <v>32</v>
      </c>
      <c r="L1233" t="s">
        <v>27</v>
      </c>
      <c r="M1233" t="s">
        <v>717</v>
      </c>
      <c r="O1233">
        <v>9</v>
      </c>
      <c r="Q1233" t="s">
        <v>3805</v>
      </c>
      <c r="R1233" t="s">
        <v>81</v>
      </c>
      <c r="S1233" t="s">
        <v>34</v>
      </c>
    </row>
    <row r="1234" spans="1:19" hidden="1" x14ac:dyDescent="0.25">
      <c r="A1234">
        <f t="shared" ref="A1234:A1267" si="82">ROW(1231:3200)</f>
        <v>1231</v>
      </c>
      <c r="B1234">
        <f t="shared" si="81"/>
        <v>7</v>
      </c>
      <c r="C1234" s="4" t="s">
        <v>3806</v>
      </c>
      <c r="D1234" t="s">
        <v>3807</v>
      </c>
      <c r="E1234" t="s">
        <v>18</v>
      </c>
      <c r="F1234" s="15" t="s">
        <v>3808</v>
      </c>
      <c r="G1234" t="s">
        <v>52</v>
      </c>
      <c r="H1234" t="s">
        <v>19</v>
      </c>
      <c r="I1234" s="1">
        <v>44760</v>
      </c>
      <c r="J1234" s="2">
        <v>0.625</v>
      </c>
      <c r="K1234" t="s">
        <v>32</v>
      </c>
      <c r="L1234" t="s">
        <v>27</v>
      </c>
      <c r="M1234" t="s">
        <v>717</v>
      </c>
      <c r="O1234">
        <v>10</v>
      </c>
      <c r="Q1234" t="s">
        <v>3418</v>
      </c>
      <c r="R1234" t="s">
        <v>54</v>
      </c>
      <c r="S1234" t="s">
        <v>3563</v>
      </c>
    </row>
    <row r="1235" spans="1:19" hidden="1" x14ac:dyDescent="0.25">
      <c r="A1235">
        <f t="shared" si="82"/>
        <v>1232</v>
      </c>
      <c r="B1235">
        <f t="shared" si="81"/>
        <v>7</v>
      </c>
      <c r="C1235" s="4" t="s">
        <v>4111</v>
      </c>
      <c r="D1235" t="s">
        <v>3809</v>
      </c>
      <c r="E1235" t="s">
        <v>18</v>
      </c>
      <c r="F1235" s="15" t="s">
        <v>3810</v>
      </c>
      <c r="G1235" t="s">
        <v>31</v>
      </c>
      <c r="H1235" t="s">
        <v>19</v>
      </c>
      <c r="I1235" s="1">
        <v>44760</v>
      </c>
      <c r="J1235" s="2">
        <v>0</v>
      </c>
      <c r="K1235" t="s">
        <v>32</v>
      </c>
      <c r="L1235" t="s">
        <v>21</v>
      </c>
      <c r="M1235" t="s">
        <v>47</v>
      </c>
      <c r="P1235" t="s">
        <v>139</v>
      </c>
      <c r="R1235" t="s">
        <v>279</v>
      </c>
      <c r="S1235" t="s">
        <v>34</v>
      </c>
    </row>
    <row r="1236" spans="1:19" hidden="1" x14ac:dyDescent="0.25">
      <c r="A1236">
        <f t="shared" si="82"/>
        <v>1233</v>
      </c>
      <c r="B1236">
        <f t="shared" si="81"/>
        <v>7</v>
      </c>
      <c r="C1236" s="4" t="s">
        <v>3811</v>
      </c>
      <c r="D1236" t="s">
        <v>3812</v>
      </c>
      <c r="E1236" t="s">
        <v>18</v>
      </c>
      <c r="F1236" s="15" t="s">
        <v>3813</v>
      </c>
      <c r="G1236" t="s">
        <v>26</v>
      </c>
      <c r="H1236" t="s">
        <v>19</v>
      </c>
      <c r="I1236" s="1">
        <v>44761</v>
      </c>
      <c r="J1236" s="2">
        <v>0.375</v>
      </c>
      <c r="K1236" t="s">
        <v>32</v>
      </c>
      <c r="L1236" t="s">
        <v>27</v>
      </c>
      <c r="M1236" t="s">
        <v>717</v>
      </c>
      <c r="O1236">
        <v>8</v>
      </c>
      <c r="Q1236" t="s">
        <v>3703</v>
      </c>
      <c r="R1236" t="s">
        <v>3007</v>
      </c>
      <c r="S1236" t="s">
        <v>23</v>
      </c>
    </row>
    <row r="1237" spans="1:19" hidden="1" x14ac:dyDescent="0.25">
      <c r="A1237">
        <f t="shared" si="82"/>
        <v>1234</v>
      </c>
      <c r="B1237">
        <f t="shared" si="81"/>
        <v>7</v>
      </c>
      <c r="C1237" s="4" t="s">
        <v>3814</v>
      </c>
      <c r="D1237" t="s">
        <v>3815</v>
      </c>
      <c r="E1237" t="s">
        <v>18</v>
      </c>
      <c r="F1237" s="15" t="s">
        <v>3816</v>
      </c>
      <c r="G1237" t="s">
        <v>251</v>
      </c>
      <c r="H1237" t="s">
        <v>19</v>
      </c>
      <c r="I1237" s="1">
        <v>44761</v>
      </c>
      <c r="J1237" s="2">
        <v>0.375</v>
      </c>
      <c r="K1237" t="s">
        <v>32</v>
      </c>
      <c r="L1237" t="s">
        <v>27</v>
      </c>
      <c r="M1237" t="s">
        <v>717</v>
      </c>
      <c r="O1237">
        <v>10</v>
      </c>
      <c r="Q1237" t="s">
        <v>3436</v>
      </c>
      <c r="R1237" t="s">
        <v>2913</v>
      </c>
      <c r="S1237" t="s">
        <v>86</v>
      </c>
    </row>
    <row r="1238" spans="1:19" hidden="1" x14ac:dyDescent="0.25">
      <c r="A1238">
        <f t="shared" si="82"/>
        <v>1235</v>
      </c>
      <c r="B1238">
        <f t="shared" si="81"/>
        <v>7</v>
      </c>
      <c r="C1238" s="4" t="s">
        <v>3817</v>
      </c>
      <c r="D1238" t="s">
        <v>3818</v>
      </c>
      <c r="E1238" t="s">
        <v>18</v>
      </c>
      <c r="F1238" s="15" t="s">
        <v>3819</v>
      </c>
      <c r="G1238" t="s">
        <v>31</v>
      </c>
      <c r="H1238" t="s">
        <v>19</v>
      </c>
      <c r="I1238" s="1">
        <v>44761</v>
      </c>
      <c r="J1238" s="2">
        <v>0.41666666666666669</v>
      </c>
      <c r="K1238" t="s">
        <v>32</v>
      </c>
      <c r="L1238" t="s">
        <v>21</v>
      </c>
      <c r="M1238" t="s">
        <v>3367</v>
      </c>
      <c r="O1238">
        <v>9</v>
      </c>
      <c r="Q1238" t="s">
        <v>3436</v>
      </c>
      <c r="R1238" t="s">
        <v>3820</v>
      </c>
      <c r="S1238" t="s">
        <v>3563</v>
      </c>
    </row>
    <row r="1239" spans="1:19" hidden="1" x14ac:dyDescent="0.25">
      <c r="A1239">
        <f t="shared" si="82"/>
        <v>1236</v>
      </c>
      <c r="B1239">
        <f t="shared" si="81"/>
        <v>7</v>
      </c>
      <c r="C1239" s="4" t="s">
        <v>4105</v>
      </c>
      <c r="D1239" t="s">
        <v>3821</v>
      </c>
      <c r="E1239" t="s">
        <v>18</v>
      </c>
      <c r="F1239" s="15" t="s">
        <v>3822</v>
      </c>
      <c r="G1239" t="s">
        <v>84</v>
      </c>
      <c r="H1239" t="s">
        <v>19</v>
      </c>
      <c r="I1239" s="1">
        <v>44761</v>
      </c>
      <c r="J1239" s="2">
        <v>0.41666666666666669</v>
      </c>
      <c r="K1239" t="s">
        <v>32</v>
      </c>
      <c r="L1239" t="s">
        <v>21</v>
      </c>
      <c r="M1239" t="s">
        <v>3367</v>
      </c>
      <c r="O1239">
        <v>10</v>
      </c>
      <c r="Q1239" t="s">
        <v>3422</v>
      </c>
      <c r="R1239" t="s">
        <v>85</v>
      </c>
      <c r="S1239" t="s">
        <v>86</v>
      </c>
    </row>
    <row r="1240" spans="1:19" hidden="1" x14ac:dyDescent="0.25">
      <c r="A1240">
        <f t="shared" si="82"/>
        <v>1237</v>
      </c>
      <c r="B1240">
        <f t="shared" si="81"/>
        <v>7</v>
      </c>
      <c r="C1240" s="4" t="s">
        <v>3823</v>
      </c>
      <c r="D1240" t="s">
        <v>3824</v>
      </c>
      <c r="E1240" t="s">
        <v>18</v>
      </c>
      <c r="F1240" s="15" t="s">
        <v>3825</v>
      </c>
      <c r="G1240" t="s">
        <v>31</v>
      </c>
      <c r="H1240" t="s">
        <v>19</v>
      </c>
      <c r="I1240" s="1">
        <v>44761</v>
      </c>
      <c r="J1240" s="2">
        <v>0.45833333333333331</v>
      </c>
      <c r="K1240" t="s">
        <v>32</v>
      </c>
      <c r="L1240" t="s">
        <v>27</v>
      </c>
      <c r="M1240" t="s">
        <v>717</v>
      </c>
      <c r="O1240">
        <v>10</v>
      </c>
      <c r="Q1240" t="s">
        <v>3826</v>
      </c>
      <c r="R1240" t="s">
        <v>3827</v>
      </c>
      <c r="S1240" t="s">
        <v>3563</v>
      </c>
    </row>
    <row r="1241" spans="1:19" hidden="1" x14ac:dyDescent="0.25">
      <c r="A1241">
        <f t="shared" si="82"/>
        <v>1238</v>
      </c>
      <c r="B1241">
        <f t="shared" si="81"/>
        <v>7</v>
      </c>
      <c r="C1241" s="4" t="s">
        <v>3828</v>
      </c>
      <c r="D1241" t="s">
        <v>3829</v>
      </c>
      <c r="E1241" t="s">
        <v>18</v>
      </c>
      <c r="F1241" s="15" t="s">
        <v>4112</v>
      </c>
      <c r="G1241" t="s">
        <v>304</v>
      </c>
      <c r="H1241" t="s">
        <v>19</v>
      </c>
      <c r="I1241" s="1">
        <v>44761</v>
      </c>
      <c r="J1241" s="2">
        <v>0.45833333333333331</v>
      </c>
      <c r="K1241" t="s">
        <v>32</v>
      </c>
      <c r="L1241" t="s">
        <v>27</v>
      </c>
      <c r="M1241" t="s">
        <v>717</v>
      </c>
      <c r="O1241">
        <v>10</v>
      </c>
      <c r="Q1241" t="s">
        <v>10</v>
      </c>
      <c r="R1241" t="s">
        <v>571</v>
      </c>
      <c r="S1241" t="s">
        <v>72</v>
      </c>
    </row>
    <row r="1242" spans="1:19" hidden="1" x14ac:dyDescent="0.25">
      <c r="A1242">
        <f t="shared" si="82"/>
        <v>1239</v>
      </c>
      <c r="B1242">
        <f t="shared" ref="B1242:B1249" si="83">MONTH(I1242)</f>
        <v>7</v>
      </c>
      <c r="C1242" s="4" t="s">
        <v>3831</v>
      </c>
      <c r="D1242" t="s">
        <v>3832</v>
      </c>
      <c r="E1242" t="s">
        <v>18</v>
      </c>
      <c r="F1242" s="15" t="s">
        <v>3833</v>
      </c>
      <c r="G1242" t="s">
        <v>92</v>
      </c>
      <c r="H1242" t="s">
        <v>19</v>
      </c>
      <c r="I1242" s="1">
        <v>44761</v>
      </c>
      <c r="J1242" s="2">
        <v>0.45833333333333331</v>
      </c>
      <c r="K1242" t="s">
        <v>32</v>
      </c>
      <c r="L1242" t="s">
        <v>27</v>
      </c>
      <c r="M1242" t="s">
        <v>717</v>
      </c>
      <c r="O1242">
        <v>8</v>
      </c>
      <c r="Q1242" t="s">
        <v>3834</v>
      </c>
      <c r="R1242" t="s">
        <v>3835</v>
      </c>
      <c r="S1242" t="s">
        <v>23</v>
      </c>
    </row>
    <row r="1243" spans="1:19" hidden="1" x14ac:dyDescent="0.25">
      <c r="A1243">
        <f t="shared" si="82"/>
        <v>1240</v>
      </c>
      <c r="B1243">
        <f t="shared" si="83"/>
        <v>7</v>
      </c>
      <c r="C1243" s="4" t="s">
        <v>3836</v>
      </c>
      <c r="D1243" t="s">
        <v>3837</v>
      </c>
      <c r="E1243" t="s">
        <v>18</v>
      </c>
      <c r="F1243" s="15" t="s">
        <v>3838</v>
      </c>
      <c r="G1243" t="s">
        <v>52</v>
      </c>
      <c r="H1243" t="s">
        <v>19</v>
      </c>
      <c r="I1243" s="1">
        <v>44761</v>
      </c>
      <c r="J1243" s="2">
        <v>0.45833333333333331</v>
      </c>
      <c r="K1243" t="s">
        <v>20</v>
      </c>
      <c r="L1243" t="s">
        <v>27</v>
      </c>
      <c r="M1243" t="s">
        <v>717</v>
      </c>
      <c r="R1243" t="s">
        <v>3839</v>
      </c>
      <c r="S1243" t="s">
        <v>3563</v>
      </c>
    </row>
    <row r="1244" spans="1:19" hidden="1" x14ac:dyDescent="0.25">
      <c r="A1244">
        <f t="shared" si="82"/>
        <v>1241</v>
      </c>
      <c r="B1244">
        <f t="shared" si="83"/>
        <v>7</v>
      </c>
      <c r="C1244" s="4" t="s">
        <v>3840</v>
      </c>
      <c r="D1244" t="s">
        <v>3841</v>
      </c>
      <c r="E1244" t="s">
        <v>18</v>
      </c>
      <c r="F1244" s="15" t="s">
        <v>3842</v>
      </c>
      <c r="G1244" t="s">
        <v>31</v>
      </c>
      <c r="H1244" t="s">
        <v>19</v>
      </c>
      <c r="I1244" s="1">
        <v>44761</v>
      </c>
      <c r="J1244" s="2">
        <v>0.58333333333333337</v>
      </c>
      <c r="K1244" t="s">
        <v>32</v>
      </c>
      <c r="L1244" t="s">
        <v>21</v>
      </c>
      <c r="M1244" t="s">
        <v>3367</v>
      </c>
      <c r="O1244">
        <v>4</v>
      </c>
      <c r="Q1244" t="s">
        <v>3843</v>
      </c>
      <c r="R1244" t="s">
        <v>81</v>
      </c>
      <c r="S1244" t="s">
        <v>34</v>
      </c>
    </row>
    <row r="1245" spans="1:19" hidden="1" x14ac:dyDescent="0.25">
      <c r="A1245">
        <f t="shared" si="82"/>
        <v>1242</v>
      </c>
      <c r="B1245">
        <f t="shared" si="83"/>
        <v>7</v>
      </c>
      <c r="C1245" s="4" t="s">
        <v>3844</v>
      </c>
      <c r="D1245" t="s">
        <v>3845</v>
      </c>
      <c r="E1245" t="s">
        <v>18</v>
      </c>
      <c r="F1245" s="15" t="s">
        <v>3846</v>
      </c>
      <c r="G1245" t="s">
        <v>752</v>
      </c>
      <c r="H1245" t="s">
        <v>19</v>
      </c>
      <c r="I1245" s="1">
        <v>44761</v>
      </c>
      <c r="J1245" s="2">
        <v>0.58333333333333337</v>
      </c>
      <c r="K1245" t="s">
        <v>32</v>
      </c>
      <c r="L1245" t="s">
        <v>21</v>
      </c>
      <c r="M1245" t="s">
        <v>3367</v>
      </c>
      <c r="O1245">
        <v>10</v>
      </c>
      <c r="Q1245" t="s">
        <v>3435</v>
      </c>
      <c r="R1245" t="s">
        <v>2210</v>
      </c>
      <c r="S1245" t="s">
        <v>86</v>
      </c>
    </row>
    <row r="1246" spans="1:19" hidden="1" x14ac:dyDescent="0.25">
      <c r="A1246">
        <f t="shared" si="82"/>
        <v>1243</v>
      </c>
      <c r="B1246">
        <f t="shared" si="83"/>
        <v>7</v>
      </c>
      <c r="C1246" s="4" t="s">
        <v>3847</v>
      </c>
      <c r="D1246" t="s">
        <v>3848</v>
      </c>
      <c r="E1246" t="s">
        <v>18</v>
      </c>
      <c r="F1246" s="15" t="s">
        <v>3849</v>
      </c>
      <c r="G1246" t="s">
        <v>31</v>
      </c>
      <c r="H1246" t="s">
        <v>19</v>
      </c>
      <c r="I1246" s="1">
        <v>44761</v>
      </c>
      <c r="J1246" s="2">
        <v>0.625</v>
      </c>
      <c r="K1246" t="s">
        <v>32</v>
      </c>
      <c r="L1246" t="s">
        <v>27</v>
      </c>
      <c r="M1246" t="s">
        <v>717</v>
      </c>
      <c r="O1246">
        <v>10</v>
      </c>
      <c r="Q1246" t="s">
        <v>3448</v>
      </c>
      <c r="R1246" t="s">
        <v>861</v>
      </c>
      <c r="S1246" t="s">
        <v>3563</v>
      </c>
    </row>
    <row r="1247" spans="1:19" hidden="1" x14ac:dyDescent="0.25">
      <c r="A1247">
        <f t="shared" si="82"/>
        <v>1244</v>
      </c>
      <c r="B1247">
        <f t="shared" si="83"/>
        <v>7</v>
      </c>
      <c r="C1247" s="4" t="s">
        <v>3850</v>
      </c>
      <c r="D1247" t="s">
        <v>3851</v>
      </c>
      <c r="E1247" t="s">
        <v>18</v>
      </c>
      <c r="F1247" s="15" t="s">
        <v>3852</v>
      </c>
      <c r="G1247" t="s">
        <v>251</v>
      </c>
      <c r="H1247" t="s">
        <v>19</v>
      </c>
      <c r="I1247" s="1">
        <v>44761</v>
      </c>
      <c r="J1247" s="2">
        <v>0.625</v>
      </c>
      <c r="K1247" t="s">
        <v>32</v>
      </c>
      <c r="L1247" t="s">
        <v>27</v>
      </c>
      <c r="M1247" t="s">
        <v>717</v>
      </c>
      <c r="O1247">
        <v>10</v>
      </c>
      <c r="Q1247" t="s">
        <v>3436</v>
      </c>
      <c r="R1247" t="s">
        <v>1297</v>
      </c>
      <c r="S1247" t="s">
        <v>86</v>
      </c>
    </row>
    <row r="1248" spans="1:19" hidden="1" x14ac:dyDescent="0.25">
      <c r="A1248">
        <f t="shared" si="82"/>
        <v>1245</v>
      </c>
      <c r="B1248">
        <f t="shared" si="83"/>
        <v>7</v>
      </c>
      <c r="C1248" s="4" t="s">
        <v>3850</v>
      </c>
      <c r="D1248" t="s">
        <v>3853</v>
      </c>
      <c r="E1248" t="s">
        <v>18</v>
      </c>
      <c r="F1248" s="15" t="s">
        <v>3854</v>
      </c>
      <c r="G1248" t="s">
        <v>752</v>
      </c>
      <c r="H1248" t="s">
        <v>19</v>
      </c>
      <c r="I1248" s="1">
        <v>44761</v>
      </c>
      <c r="J1248" s="2">
        <v>0.66666666666666663</v>
      </c>
      <c r="K1248" t="s">
        <v>32</v>
      </c>
      <c r="L1248" t="s">
        <v>21</v>
      </c>
      <c r="M1248" t="s">
        <v>3367</v>
      </c>
      <c r="O1248">
        <v>10</v>
      </c>
      <c r="Q1248" t="s">
        <v>3617</v>
      </c>
      <c r="R1248" t="s">
        <v>2210</v>
      </c>
      <c r="S1248" t="s">
        <v>86</v>
      </c>
    </row>
    <row r="1249" spans="1:19" hidden="1" x14ac:dyDescent="0.25">
      <c r="A1249">
        <f t="shared" si="82"/>
        <v>1246</v>
      </c>
      <c r="B1249">
        <f t="shared" si="83"/>
        <v>7</v>
      </c>
      <c r="C1249" s="4" t="s">
        <v>3855</v>
      </c>
      <c r="D1249" t="s">
        <v>3856</v>
      </c>
      <c r="E1249" t="s">
        <v>18</v>
      </c>
      <c r="F1249" s="15" t="s">
        <v>3857</v>
      </c>
      <c r="G1249" t="s">
        <v>84</v>
      </c>
      <c r="H1249" t="s">
        <v>19</v>
      </c>
      <c r="I1249" s="1">
        <v>44761</v>
      </c>
      <c r="J1249" s="2">
        <v>0.66666666666666663</v>
      </c>
      <c r="K1249" t="s">
        <v>32</v>
      </c>
      <c r="L1249" t="s">
        <v>21</v>
      </c>
      <c r="M1249" t="s">
        <v>3367</v>
      </c>
      <c r="O1249">
        <v>7</v>
      </c>
      <c r="Q1249" t="s">
        <v>4134</v>
      </c>
      <c r="R1249" t="s">
        <v>85</v>
      </c>
      <c r="S1249" t="s">
        <v>86</v>
      </c>
    </row>
    <row r="1250" spans="1:19" hidden="1" x14ac:dyDescent="0.25">
      <c r="A1250">
        <f t="shared" si="82"/>
        <v>1247</v>
      </c>
      <c r="B1250">
        <f t="shared" ref="B1250:B1255" si="84">MONTH(I1250)</f>
        <v>7</v>
      </c>
      <c r="C1250" s="4" t="s">
        <v>3858</v>
      </c>
      <c r="D1250" t="s">
        <v>3859</v>
      </c>
      <c r="E1250" t="s">
        <v>18</v>
      </c>
      <c r="F1250" s="15" t="s">
        <v>3860</v>
      </c>
      <c r="G1250" t="s">
        <v>52</v>
      </c>
      <c r="H1250" t="s">
        <v>19</v>
      </c>
      <c r="I1250" s="1">
        <v>44761</v>
      </c>
      <c r="J1250" s="2">
        <v>0.66666666666666663</v>
      </c>
      <c r="K1250" t="s">
        <v>32</v>
      </c>
      <c r="L1250" t="s">
        <v>21</v>
      </c>
      <c r="M1250" t="s">
        <v>3367</v>
      </c>
      <c r="O1250">
        <v>10</v>
      </c>
      <c r="Q1250" t="s">
        <v>3420</v>
      </c>
      <c r="R1250" t="s">
        <v>882</v>
      </c>
      <c r="S1250" t="s">
        <v>34</v>
      </c>
    </row>
    <row r="1251" spans="1:19" hidden="1" x14ac:dyDescent="0.25">
      <c r="A1251">
        <f t="shared" si="82"/>
        <v>1248</v>
      </c>
      <c r="B1251">
        <f t="shared" si="84"/>
        <v>7</v>
      </c>
      <c r="C1251" s="4" t="s">
        <v>3861</v>
      </c>
      <c r="D1251" t="s">
        <v>3862</v>
      </c>
      <c r="E1251" t="s">
        <v>18</v>
      </c>
      <c r="F1251" s="15" t="s">
        <v>3863</v>
      </c>
      <c r="G1251" t="s">
        <v>70</v>
      </c>
      <c r="H1251" t="s">
        <v>19</v>
      </c>
      <c r="I1251" s="1">
        <v>44761</v>
      </c>
      <c r="J1251" s="2">
        <v>0</v>
      </c>
      <c r="K1251" t="s">
        <v>32</v>
      </c>
      <c r="L1251" t="s">
        <v>21</v>
      </c>
      <c r="M1251" t="s">
        <v>47</v>
      </c>
      <c r="P1251" t="s">
        <v>139</v>
      </c>
      <c r="R1251" t="s">
        <v>1996</v>
      </c>
      <c r="S1251" t="s">
        <v>3864</v>
      </c>
    </row>
    <row r="1252" spans="1:19" hidden="1" x14ac:dyDescent="0.25">
      <c r="A1252">
        <f t="shared" si="82"/>
        <v>1249</v>
      </c>
      <c r="B1252">
        <f t="shared" si="84"/>
        <v>7</v>
      </c>
      <c r="C1252" s="4" t="s">
        <v>3865</v>
      </c>
      <c r="D1252" t="s">
        <v>3866</v>
      </c>
      <c r="E1252" t="s">
        <v>18</v>
      </c>
      <c r="F1252" s="15" t="s">
        <v>3867</v>
      </c>
      <c r="G1252" t="s">
        <v>31</v>
      </c>
      <c r="H1252" t="s">
        <v>19</v>
      </c>
      <c r="I1252" s="1">
        <v>44761</v>
      </c>
      <c r="J1252" s="2">
        <v>0</v>
      </c>
      <c r="K1252" t="s">
        <v>32</v>
      </c>
      <c r="L1252" t="s">
        <v>21</v>
      </c>
      <c r="M1252" t="s">
        <v>47</v>
      </c>
      <c r="P1252" t="s">
        <v>139</v>
      </c>
      <c r="R1252" t="s">
        <v>3868</v>
      </c>
      <c r="S1252" t="s">
        <v>34</v>
      </c>
    </row>
    <row r="1253" spans="1:19" hidden="1" x14ac:dyDescent="0.25">
      <c r="A1253">
        <f t="shared" si="82"/>
        <v>1250</v>
      </c>
      <c r="B1253">
        <f t="shared" si="84"/>
        <v>7</v>
      </c>
      <c r="C1253" s="4" t="s">
        <v>3869</v>
      </c>
      <c r="D1253" t="s">
        <v>3870</v>
      </c>
      <c r="E1253" t="s">
        <v>18</v>
      </c>
      <c r="F1253" s="15" t="s">
        <v>3871</v>
      </c>
      <c r="G1253" t="s">
        <v>31</v>
      </c>
      <c r="H1253" t="s">
        <v>19</v>
      </c>
      <c r="I1253" s="1">
        <v>44762</v>
      </c>
      <c r="J1253" s="2">
        <v>0.41666666666666669</v>
      </c>
      <c r="K1253" t="s">
        <v>32</v>
      </c>
      <c r="L1253" t="s">
        <v>21</v>
      </c>
      <c r="M1253" t="s">
        <v>3367</v>
      </c>
      <c r="O1253">
        <v>10</v>
      </c>
      <c r="Q1253" t="s">
        <v>3715</v>
      </c>
      <c r="R1253" t="s">
        <v>175</v>
      </c>
      <c r="S1253" t="s">
        <v>34</v>
      </c>
    </row>
    <row r="1254" spans="1:19" hidden="1" x14ac:dyDescent="0.25">
      <c r="A1254">
        <f t="shared" si="82"/>
        <v>1251</v>
      </c>
      <c r="B1254">
        <f t="shared" si="84"/>
        <v>7</v>
      </c>
      <c r="C1254" s="4" t="s">
        <v>3872</v>
      </c>
      <c r="D1254" t="s">
        <v>3295</v>
      </c>
      <c r="E1254" t="s">
        <v>18</v>
      </c>
      <c r="F1254" s="15" t="s">
        <v>3296</v>
      </c>
      <c r="G1254" t="s">
        <v>31</v>
      </c>
      <c r="H1254" t="s">
        <v>19</v>
      </c>
      <c r="I1254" s="1">
        <v>44762</v>
      </c>
      <c r="J1254" s="2">
        <v>0.41666666666666669</v>
      </c>
      <c r="K1254" t="s">
        <v>20</v>
      </c>
      <c r="L1254" t="s">
        <v>21</v>
      </c>
      <c r="M1254" t="s">
        <v>3367</v>
      </c>
      <c r="R1254" t="s">
        <v>3297</v>
      </c>
      <c r="S1254" t="s">
        <v>34</v>
      </c>
    </row>
    <row r="1255" spans="1:19" hidden="1" x14ac:dyDescent="0.25">
      <c r="A1255">
        <f t="shared" si="82"/>
        <v>1252</v>
      </c>
      <c r="B1255">
        <f t="shared" si="84"/>
        <v>7</v>
      </c>
      <c r="C1255" s="4" t="s">
        <v>3873</v>
      </c>
      <c r="D1255" t="s">
        <v>3874</v>
      </c>
      <c r="E1255" t="s">
        <v>18</v>
      </c>
      <c r="F1255" s="15" t="s">
        <v>3875</v>
      </c>
      <c r="G1255" t="s">
        <v>31</v>
      </c>
      <c r="H1255" t="s">
        <v>19</v>
      </c>
      <c r="I1255" s="1">
        <v>44762</v>
      </c>
      <c r="J1255" s="2">
        <v>0.41666666666666669</v>
      </c>
      <c r="K1255" t="s">
        <v>32</v>
      </c>
      <c r="L1255" t="s">
        <v>21</v>
      </c>
      <c r="M1255" t="s">
        <v>3367</v>
      </c>
      <c r="O1255">
        <v>10</v>
      </c>
      <c r="Q1255" t="s">
        <v>3422</v>
      </c>
      <c r="R1255" t="s">
        <v>3876</v>
      </c>
      <c r="S1255" t="s">
        <v>34</v>
      </c>
    </row>
    <row r="1256" spans="1:19" hidden="1" x14ac:dyDescent="0.25">
      <c r="A1256">
        <f t="shared" si="82"/>
        <v>1253</v>
      </c>
      <c r="B1256">
        <f t="shared" ref="B1256:B1264" si="85">MONTH(I1256)</f>
        <v>7</v>
      </c>
      <c r="C1256" s="4" t="s">
        <v>3878</v>
      </c>
      <c r="D1256" t="s">
        <v>3879</v>
      </c>
      <c r="E1256" t="s">
        <v>18</v>
      </c>
      <c r="F1256" s="15" t="s">
        <v>3880</v>
      </c>
      <c r="G1256" t="s">
        <v>31</v>
      </c>
      <c r="H1256" t="s">
        <v>19</v>
      </c>
      <c r="I1256" s="1">
        <v>44762</v>
      </c>
      <c r="J1256" s="2">
        <v>0.45833333333333331</v>
      </c>
      <c r="K1256" t="s">
        <v>32</v>
      </c>
      <c r="L1256" t="s">
        <v>27</v>
      </c>
      <c r="M1256" t="s">
        <v>717</v>
      </c>
      <c r="O1256">
        <v>10</v>
      </c>
      <c r="Q1256" t="s">
        <v>3476</v>
      </c>
      <c r="R1256" t="s">
        <v>3827</v>
      </c>
      <c r="S1256" t="s">
        <v>34</v>
      </c>
    </row>
    <row r="1257" spans="1:19" hidden="1" x14ac:dyDescent="0.25">
      <c r="A1257">
        <f t="shared" si="82"/>
        <v>1254</v>
      </c>
      <c r="B1257">
        <f t="shared" si="85"/>
        <v>7</v>
      </c>
      <c r="C1257" s="4" t="s">
        <v>3881</v>
      </c>
      <c r="D1257" t="s">
        <v>3882</v>
      </c>
      <c r="E1257" t="s">
        <v>18</v>
      </c>
      <c r="F1257" s="15" t="s">
        <v>3883</v>
      </c>
      <c r="G1257" t="s">
        <v>31</v>
      </c>
      <c r="H1257" t="s">
        <v>19</v>
      </c>
      <c r="I1257" s="1">
        <v>44762</v>
      </c>
      <c r="J1257" s="2">
        <v>0.45833333333333331</v>
      </c>
      <c r="K1257" t="s">
        <v>32</v>
      </c>
      <c r="L1257" t="s">
        <v>27</v>
      </c>
      <c r="M1257" t="s">
        <v>717</v>
      </c>
      <c r="O1257">
        <v>9</v>
      </c>
      <c r="Q1257" t="s">
        <v>3436</v>
      </c>
      <c r="R1257" t="s">
        <v>81</v>
      </c>
      <c r="S1257" t="s">
        <v>34</v>
      </c>
    </row>
    <row r="1258" spans="1:19" hidden="1" x14ac:dyDescent="0.25">
      <c r="A1258">
        <f t="shared" si="82"/>
        <v>1255</v>
      </c>
      <c r="B1258">
        <f t="shared" si="85"/>
        <v>7</v>
      </c>
      <c r="C1258" s="4" t="s">
        <v>3884</v>
      </c>
      <c r="D1258" t="s">
        <v>3885</v>
      </c>
      <c r="E1258" t="s">
        <v>18</v>
      </c>
      <c r="F1258" s="15" t="s">
        <v>839</v>
      </c>
      <c r="G1258" t="s">
        <v>43</v>
      </c>
      <c r="H1258" t="s">
        <v>19</v>
      </c>
      <c r="I1258" s="1">
        <v>44762</v>
      </c>
      <c r="J1258" s="2">
        <v>0.45833333333333331</v>
      </c>
      <c r="K1258" t="s">
        <v>20</v>
      </c>
      <c r="L1258" t="s">
        <v>27</v>
      </c>
      <c r="M1258" t="s">
        <v>717</v>
      </c>
      <c r="R1258" t="s">
        <v>89</v>
      </c>
      <c r="S1258" t="s">
        <v>23</v>
      </c>
    </row>
    <row r="1259" spans="1:19" hidden="1" x14ac:dyDescent="0.25">
      <c r="A1259">
        <f t="shared" si="82"/>
        <v>1256</v>
      </c>
      <c r="B1259">
        <f t="shared" si="85"/>
        <v>7</v>
      </c>
      <c r="C1259" s="4" t="s">
        <v>3886</v>
      </c>
      <c r="D1259" t="s">
        <v>3887</v>
      </c>
      <c r="E1259" t="s">
        <v>18</v>
      </c>
      <c r="F1259" s="15" t="s">
        <v>3888</v>
      </c>
      <c r="G1259" t="s">
        <v>70</v>
      </c>
      <c r="H1259" t="s">
        <v>19</v>
      </c>
      <c r="I1259" s="1">
        <v>44762</v>
      </c>
      <c r="J1259" s="2">
        <v>0.45833333333333331</v>
      </c>
      <c r="K1259" t="s">
        <v>32</v>
      </c>
      <c r="L1259" t="s">
        <v>27</v>
      </c>
      <c r="M1259" t="s">
        <v>717</v>
      </c>
      <c r="O1259">
        <v>10</v>
      </c>
      <c r="Q1259" t="s">
        <v>3830</v>
      </c>
      <c r="R1259" t="s">
        <v>3889</v>
      </c>
      <c r="S1259" t="s">
        <v>72</v>
      </c>
    </row>
    <row r="1260" spans="1:19" hidden="1" x14ac:dyDescent="0.25">
      <c r="A1260">
        <f t="shared" si="82"/>
        <v>1257</v>
      </c>
      <c r="B1260">
        <f t="shared" si="85"/>
        <v>7</v>
      </c>
      <c r="C1260" s="4" t="s">
        <v>3890</v>
      </c>
      <c r="D1260" t="s">
        <v>3891</v>
      </c>
      <c r="E1260" t="s">
        <v>18</v>
      </c>
      <c r="F1260" s="15" t="s">
        <v>3892</v>
      </c>
      <c r="G1260" t="s">
        <v>26</v>
      </c>
      <c r="H1260" t="s">
        <v>19</v>
      </c>
      <c r="I1260" s="1">
        <v>44762</v>
      </c>
      <c r="J1260" s="2">
        <v>0.58333333333333337</v>
      </c>
      <c r="K1260" t="s">
        <v>32</v>
      </c>
      <c r="L1260" t="s">
        <v>21</v>
      </c>
      <c r="M1260" t="s">
        <v>3367</v>
      </c>
      <c r="O1260">
        <v>10</v>
      </c>
      <c r="Q1260" t="s">
        <v>3447</v>
      </c>
      <c r="R1260" t="s">
        <v>3893</v>
      </c>
      <c r="S1260" t="s">
        <v>23</v>
      </c>
    </row>
    <row r="1261" spans="1:19" hidden="1" x14ac:dyDescent="0.25">
      <c r="A1261">
        <f t="shared" si="82"/>
        <v>1258</v>
      </c>
      <c r="B1261">
        <f t="shared" si="85"/>
        <v>7</v>
      </c>
      <c r="C1261" s="4" t="s">
        <v>3894</v>
      </c>
      <c r="D1261" t="s">
        <v>3895</v>
      </c>
      <c r="E1261" t="s">
        <v>18</v>
      </c>
      <c r="F1261" s="15" t="s">
        <v>3896</v>
      </c>
      <c r="G1261" t="s">
        <v>84</v>
      </c>
      <c r="H1261" t="s">
        <v>19</v>
      </c>
      <c r="I1261" s="1">
        <v>44762</v>
      </c>
      <c r="J1261" s="2">
        <v>0.58333333333333337</v>
      </c>
      <c r="K1261" t="s">
        <v>32</v>
      </c>
      <c r="L1261" t="s">
        <v>21</v>
      </c>
      <c r="M1261" t="s">
        <v>3367</v>
      </c>
      <c r="O1261">
        <v>10</v>
      </c>
      <c r="Q1261" t="s">
        <v>3457</v>
      </c>
      <c r="R1261" t="s">
        <v>85</v>
      </c>
      <c r="S1261" t="s">
        <v>86</v>
      </c>
    </row>
    <row r="1262" spans="1:19" hidden="1" x14ac:dyDescent="0.25">
      <c r="A1262">
        <f t="shared" si="82"/>
        <v>1259</v>
      </c>
      <c r="B1262">
        <f t="shared" si="85"/>
        <v>7</v>
      </c>
      <c r="C1262" s="4" t="s">
        <v>3897</v>
      </c>
      <c r="D1262" t="s">
        <v>3898</v>
      </c>
      <c r="E1262" t="s">
        <v>18</v>
      </c>
      <c r="F1262" s="15" t="s">
        <v>3899</v>
      </c>
      <c r="G1262" t="s">
        <v>84</v>
      </c>
      <c r="H1262" t="s">
        <v>19</v>
      </c>
      <c r="I1262" s="1">
        <v>44762</v>
      </c>
      <c r="J1262" s="2">
        <v>0.625</v>
      </c>
      <c r="K1262" t="s">
        <v>32</v>
      </c>
      <c r="L1262" t="s">
        <v>27</v>
      </c>
      <c r="M1262" t="s">
        <v>717</v>
      </c>
      <c r="O1262">
        <v>9</v>
      </c>
      <c r="Q1262" t="s">
        <v>3476</v>
      </c>
      <c r="R1262" t="s">
        <v>554</v>
      </c>
      <c r="S1262" t="s">
        <v>86</v>
      </c>
    </row>
    <row r="1263" spans="1:19" hidden="1" x14ac:dyDescent="0.25">
      <c r="A1263">
        <f t="shared" si="82"/>
        <v>1260</v>
      </c>
      <c r="B1263">
        <f t="shared" si="85"/>
        <v>7</v>
      </c>
      <c r="C1263" s="4" t="s">
        <v>3900</v>
      </c>
      <c r="D1263" t="s">
        <v>3901</v>
      </c>
      <c r="E1263" t="s">
        <v>18</v>
      </c>
      <c r="F1263" s="15" t="s">
        <v>3902</v>
      </c>
      <c r="G1263" t="s">
        <v>138</v>
      </c>
      <c r="H1263" t="s">
        <v>19</v>
      </c>
      <c r="I1263" s="1">
        <v>44762</v>
      </c>
      <c r="J1263" s="2">
        <v>0.66666666666666663</v>
      </c>
      <c r="K1263" t="s">
        <v>32</v>
      </c>
      <c r="L1263" t="s">
        <v>21</v>
      </c>
      <c r="M1263" t="s">
        <v>3367</v>
      </c>
      <c r="O1263">
        <v>10</v>
      </c>
      <c r="Q1263" t="s">
        <v>3462</v>
      </c>
      <c r="R1263" t="s">
        <v>274</v>
      </c>
      <c r="S1263" t="s">
        <v>72</v>
      </c>
    </row>
    <row r="1264" spans="1:19" hidden="1" x14ac:dyDescent="0.25">
      <c r="A1264">
        <f t="shared" si="82"/>
        <v>1261</v>
      </c>
      <c r="B1264">
        <f t="shared" si="85"/>
        <v>7</v>
      </c>
      <c r="C1264" s="4" t="s">
        <v>3903</v>
      </c>
      <c r="D1264" t="s">
        <v>3904</v>
      </c>
      <c r="E1264" t="s">
        <v>18</v>
      </c>
      <c r="F1264" s="15" t="s">
        <v>3905</v>
      </c>
      <c r="G1264" t="s">
        <v>52</v>
      </c>
      <c r="H1264" t="s">
        <v>19</v>
      </c>
      <c r="I1264" s="1">
        <v>44762</v>
      </c>
      <c r="J1264" s="2">
        <v>0.66666666666666663</v>
      </c>
      <c r="K1264" t="s">
        <v>32</v>
      </c>
      <c r="L1264" t="s">
        <v>21</v>
      </c>
      <c r="M1264" t="s">
        <v>3367</v>
      </c>
      <c r="O1264">
        <v>9</v>
      </c>
      <c r="Q1264" t="s">
        <v>3447</v>
      </c>
      <c r="R1264" t="s">
        <v>3906</v>
      </c>
      <c r="S1264" t="s">
        <v>34</v>
      </c>
    </row>
    <row r="1265" spans="1:19" hidden="1" x14ac:dyDescent="0.25">
      <c r="A1265">
        <f t="shared" si="82"/>
        <v>1262</v>
      </c>
      <c r="B1265">
        <f t="shared" ref="B1265:B1274" si="86">MONTH(I1265)</f>
        <v>7</v>
      </c>
      <c r="C1265" s="4" t="s">
        <v>3907</v>
      </c>
      <c r="D1265" t="s">
        <v>3908</v>
      </c>
      <c r="E1265" t="s">
        <v>18</v>
      </c>
      <c r="F1265" s="15" t="s">
        <v>3909</v>
      </c>
      <c r="G1265" t="s">
        <v>31</v>
      </c>
      <c r="H1265" t="s">
        <v>19</v>
      </c>
      <c r="I1265" s="1">
        <v>44762</v>
      </c>
      <c r="J1265" s="2">
        <v>0</v>
      </c>
      <c r="K1265" t="s">
        <v>32</v>
      </c>
      <c r="L1265" t="s">
        <v>21</v>
      </c>
      <c r="M1265" t="s">
        <v>47</v>
      </c>
      <c r="P1265" t="s">
        <v>139</v>
      </c>
      <c r="R1265" t="s">
        <v>3910</v>
      </c>
      <c r="S1265" t="s">
        <v>34</v>
      </c>
    </row>
    <row r="1266" spans="1:19" hidden="1" x14ac:dyDescent="0.25">
      <c r="A1266">
        <f t="shared" si="82"/>
        <v>1263</v>
      </c>
      <c r="B1266">
        <f t="shared" si="86"/>
        <v>7</v>
      </c>
      <c r="C1266" s="4" t="s">
        <v>3911</v>
      </c>
      <c r="D1266" t="s">
        <v>3912</v>
      </c>
      <c r="E1266" t="s">
        <v>18</v>
      </c>
      <c r="F1266" s="15" t="s">
        <v>3913</v>
      </c>
      <c r="G1266" t="s">
        <v>31</v>
      </c>
      <c r="H1266" t="s">
        <v>19</v>
      </c>
      <c r="I1266" s="1">
        <v>44762</v>
      </c>
      <c r="J1266" s="2">
        <v>0</v>
      </c>
      <c r="K1266" t="s">
        <v>32</v>
      </c>
      <c r="L1266" t="s">
        <v>21</v>
      </c>
      <c r="M1266" t="s">
        <v>47</v>
      </c>
      <c r="P1266" t="s">
        <v>139</v>
      </c>
      <c r="R1266" t="s">
        <v>81</v>
      </c>
      <c r="S1266" t="s">
        <v>34</v>
      </c>
    </row>
    <row r="1267" spans="1:19" hidden="1" x14ac:dyDescent="0.25">
      <c r="A1267">
        <f t="shared" si="82"/>
        <v>1264</v>
      </c>
      <c r="B1267">
        <f t="shared" si="86"/>
        <v>7</v>
      </c>
      <c r="C1267" s="4" t="s">
        <v>3914</v>
      </c>
      <c r="D1267" t="s">
        <v>2534</v>
      </c>
      <c r="E1267" t="s">
        <v>18</v>
      </c>
      <c r="F1267" s="15" t="s">
        <v>748</v>
      </c>
      <c r="G1267" t="s">
        <v>609</v>
      </c>
      <c r="H1267" t="s">
        <v>19</v>
      </c>
      <c r="I1267" s="1">
        <v>44763</v>
      </c>
      <c r="J1267" s="2">
        <v>0.375</v>
      </c>
      <c r="K1267" t="s">
        <v>20</v>
      </c>
      <c r="L1267" t="s">
        <v>27</v>
      </c>
      <c r="M1267" t="s">
        <v>717</v>
      </c>
      <c r="P1267" t="s">
        <v>2632</v>
      </c>
      <c r="R1267" t="s">
        <v>611</v>
      </c>
      <c r="S1267" t="s">
        <v>72</v>
      </c>
    </row>
    <row r="1268" spans="1:19" hidden="1" x14ac:dyDescent="0.25">
      <c r="B1268">
        <f t="shared" si="86"/>
        <v>7</v>
      </c>
      <c r="C1268" s="4" t="s">
        <v>3915</v>
      </c>
      <c r="D1268" t="s">
        <v>3916</v>
      </c>
      <c r="E1268" t="s">
        <v>18</v>
      </c>
      <c r="F1268" s="15" t="s">
        <v>3917</v>
      </c>
      <c r="G1268" t="s">
        <v>31</v>
      </c>
      <c r="H1268" t="s">
        <v>19</v>
      </c>
      <c r="I1268" s="1">
        <v>44763</v>
      </c>
      <c r="J1268" s="2">
        <v>0.41666666666666669</v>
      </c>
      <c r="K1268" t="s">
        <v>32</v>
      </c>
      <c r="L1268" t="s">
        <v>21</v>
      </c>
      <c r="M1268" t="s">
        <v>3367</v>
      </c>
      <c r="O1268">
        <v>10</v>
      </c>
      <c r="Q1268" t="s">
        <v>3476</v>
      </c>
      <c r="R1268" t="s">
        <v>1444</v>
      </c>
      <c r="S1268" t="s">
        <v>3563</v>
      </c>
    </row>
    <row r="1269" spans="1:19" hidden="1" x14ac:dyDescent="0.25">
      <c r="A1269">
        <f>ROW(1266:3235)</f>
        <v>1266</v>
      </c>
      <c r="B1269">
        <f t="shared" si="86"/>
        <v>7</v>
      </c>
      <c r="C1269" s="4" t="s">
        <v>3918</v>
      </c>
      <c r="D1269" t="s">
        <v>3919</v>
      </c>
      <c r="E1269" t="s">
        <v>18</v>
      </c>
      <c r="F1269" s="15" t="s">
        <v>3920</v>
      </c>
      <c r="G1269" t="s">
        <v>92</v>
      </c>
      <c r="H1269" t="s">
        <v>19</v>
      </c>
      <c r="I1269" s="1">
        <v>44763</v>
      </c>
      <c r="J1269" s="2">
        <v>0.41666666666666669</v>
      </c>
      <c r="K1269" t="s">
        <v>32</v>
      </c>
      <c r="L1269" t="s">
        <v>21</v>
      </c>
      <c r="M1269" t="s">
        <v>3367</v>
      </c>
      <c r="O1269">
        <v>10</v>
      </c>
      <c r="Q1269" t="s">
        <v>3921</v>
      </c>
      <c r="R1269" t="s">
        <v>425</v>
      </c>
      <c r="S1269" t="s">
        <v>23</v>
      </c>
    </row>
    <row r="1270" spans="1:19" hidden="1" x14ac:dyDescent="0.25">
      <c r="A1270">
        <f>ROW(1267:3236)</f>
        <v>1267</v>
      </c>
      <c r="B1270">
        <f t="shared" si="86"/>
        <v>7</v>
      </c>
      <c r="C1270" s="4" t="s">
        <v>3922</v>
      </c>
      <c r="D1270" t="s">
        <v>3923</v>
      </c>
      <c r="E1270" t="s">
        <v>18</v>
      </c>
      <c r="F1270" s="15" t="s">
        <v>3924</v>
      </c>
      <c r="G1270" t="s">
        <v>92</v>
      </c>
      <c r="H1270" t="s">
        <v>19</v>
      </c>
      <c r="I1270" s="1">
        <v>44763</v>
      </c>
      <c r="J1270" s="2">
        <v>0.45833333333333331</v>
      </c>
      <c r="K1270" t="s">
        <v>32</v>
      </c>
      <c r="L1270" t="s">
        <v>27</v>
      </c>
      <c r="M1270" t="s">
        <v>717</v>
      </c>
      <c r="O1270">
        <v>9</v>
      </c>
      <c r="Q1270" t="s">
        <v>3925</v>
      </c>
      <c r="R1270" t="s">
        <v>3926</v>
      </c>
      <c r="S1270" t="s">
        <v>23</v>
      </c>
    </row>
    <row r="1271" spans="1:19" hidden="1" x14ac:dyDescent="0.25">
      <c r="A1271">
        <f>ROW(1268:3237)</f>
        <v>1268</v>
      </c>
      <c r="B1271">
        <f t="shared" si="86"/>
        <v>7</v>
      </c>
      <c r="C1271" s="4" t="s">
        <v>3927</v>
      </c>
      <c r="D1271" t="s">
        <v>3928</v>
      </c>
      <c r="E1271" t="s">
        <v>18</v>
      </c>
      <c r="F1271" s="15" t="s">
        <v>3929</v>
      </c>
      <c r="G1271" t="s">
        <v>70</v>
      </c>
      <c r="H1271" t="s">
        <v>19</v>
      </c>
      <c r="I1271" s="1">
        <v>44763</v>
      </c>
      <c r="J1271" s="2">
        <v>0.58333333333333337</v>
      </c>
      <c r="K1271" t="s">
        <v>32</v>
      </c>
      <c r="L1271" t="s">
        <v>27</v>
      </c>
      <c r="M1271" t="s">
        <v>3367</v>
      </c>
      <c r="O1271">
        <v>10</v>
      </c>
      <c r="Q1271" t="s">
        <v>3594</v>
      </c>
      <c r="R1271" t="s">
        <v>3642</v>
      </c>
      <c r="S1271" t="s">
        <v>72</v>
      </c>
    </row>
    <row r="1272" spans="1:19" hidden="1" x14ac:dyDescent="0.25">
      <c r="A1272">
        <f>ROW(1269:3238)</f>
        <v>1269</v>
      </c>
      <c r="B1272">
        <f t="shared" si="86"/>
        <v>7</v>
      </c>
      <c r="C1272" s="4" t="s">
        <v>3934</v>
      </c>
      <c r="D1272" t="s">
        <v>3931</v>
      </c>
      <c r="E1272" t="s">
        <v>18</v>
      </c>
      <c r="F1272" s="15" t="s">
        <v>3932</v>
      </c>
      <c r="G1272" t="s">
        <v>31</v>
      </c>
      <c r="H1272" t="s">
        <v>19</v>
      </c>
      <c r="I1272" s="1">
        <v>44763</v>
      </c>
      <c r="J1272" s="2">
        <v>0.58333333333333337</v>
      </c>
      <c r="K1272" t="s">
        <v>32</v>
      </c>
      <c r="L1272" t="s">
        <v>27</v>
      </c>
      <c r="M1272" t="s">
        <v>3367</v>
      </c>
      <c r="O1272">
        <v>10</v>
      </c>
      <c r="Q1272" t="s">
        <v>3438</v>
      </c>
      <c r="R1272" t="s">
        <v>81</v>
      </c>
      <c r="S1272" t="s">
        <v>34</v>
      </c>
    </row>
    <row r="1273" spans="1:19" hidden="1" x14ac:dyDescent="0.25">
      <c r="A1273">
        <f>ROW(1270:3239)</f>
        <v>1270</v>
      </c>
      <c r="B1273">
        <f>MONTH(I1273)</f>
        <v>7</v>
      </c>
      <c r="C1273" s="4" t="s">
        <v>3936</v>
      </c>
      <c r="D1273" t="s">
        <v>3937</v>
      </c>
      <c r="E1273" t="s">
        <v>18</v>
      </c>
      <c r="F1273" s="15" t="s">
        <v>3938</v>
      </c>
      <c r="G1273" t="s">
        <v>31</v>
      </c>
      <c r="H1273" t="s">
        <v>19</v>
      </c>
      <c r="I1273" s="1">
        <v>44763</v>
      </c>
      <c r="J1273" s="2">
        <v>0.58333333333333337</v>
      </c>
      <c r="K1273" t="s">
        <v>32</v>
      </c>
      <c r="L1273" t="s">
        <v>27</v>
      </c>
      <c r="M1273" t="s">
        <v>3367</v>
      </c>
      <c r="O1273">
        <v>10</v>
      </c>
      <c r="Q1273" t="s">
        <v>3939</v>
      </c>
      <c r="R1273" t="s">
        <v>81</v>
      </c>
      <c r="S1273" t="s">
        <v>34</v>
      </c>
    </row>
    <row r="1274" spans="1:19" hidden="1" x14ac:dyDescent="0.25">
      <c r="A1274">
        <f>ROW(1270:3239)</f>
        <v>1270</v>
      </c>
      <c r="B1274">
        <f t="shared" si="86"/>
        <v>7</v>
      </c>
      <c r="C1274" s="4" t="s">
        <v>3930</v>
      </c>
      <c r="D1274" t="s">
        <v>3933</v>
      </c>
      <c r="E1274" t="s">
        <v>18</v>
      </c>
      <c r="F1274" s="15" t="s">
        <v>3935</v>
      </c>
      <c r="G1274" t="s">
        <v>31</v>
      </c>
      <c r="H1274" t="s">
        <v>19</v>
      </c>
      <c r="I1274" s="1">
        <v>44763</v>
      </c>
      <c r="J1274" s="2">
        <v>0.66666666666666663</v>
      </c>
      <c r="K1274" t="s">
        <v>32</v>
      </c>
      <c r="L1274" t="s">
        <v>21</v>
      </c>
      <c r="M1274" t="s">
        <v>717</v>
      </c>
      <c r="O1274">
        <v>10</v>
      </c>
      <c r="Q1274" t="s">
        <v>3436</v>
      </c>
      <c r="R1274" t="s">
        <v>1144</v>
      </c>
      <c r="S1274" t="s">
        <v>3563</v>
      </c>
    </row>
    <row r="1275" spans="1:19" hidden="1" x14ac:dyDescent="0.25">
      <c r="A1275">
        <f t="shared" ref="A1275:A1306" si="87">ROW(1272:3241)</f>
        <v>1272</v>
      </c>
      <c r="B1275">
        <f t="shared" ref="B1275:B1281" si="88">MONTH(I1275)</f>
        <v>7</v>
      </c>
      <c r="C1275" s="4" t="s">
        <v>3940</v>
      </c>
      <c r="D1275" t="s">
        <v>3941</v>
      </c>
      <c r="E1275" t="s">
        <v>18</v>
      </c>
      <c r="F1275" s="15" t="s">
        <v>3942</v>
      </c>
      <c r="G1275" t="s">
        <v>31</v>
      </c>
      <c r="H1275" t="s">
        <v>19</v>
      </c>
      <c r="I1275" s="1">
        <v>44764</v>
      </c>
      <c r="J1275" s="2">
        <v>0.375</v>
      </c>
      <c r="K1275" t="s">
        <v>32</v>
      </c>
      <c r="L1275" t="s">
        <v>27</v>
      </c>
      <c r="M1275" t="s">
        <v>717</v>
      </c>
      <c r="O1275">
        <v>10</v>
      </c>
      <c r="Q1275" t="s">
        <v>10</v>
      </c>
      <c r="R1275" t="s">
        <v>81</v>
      </c>
      <c r="S1275" t="s">
        <v>34</v>
      </c>
    </row>
    <row r="1276" spans="1:19" hidden="1" x14ac:dyDescent="0.25">
      <c r="A1276">
        <f t="shared" si="87"/>
        <v>1273</v>
      </c>
      <c r="B1276">
        <f t="shared" si="88"/>
        <v>7</v>
      </c>
      <c r="C1276" s="4" t="s">
        <v>3943</v>
      </c>
      <c r="D1276" t="s">
        <v>3944</v>
      </c>
      <c r="E1276" t="s">
        <v>18</v>
      </c>
      <c r="F1276" s="15" t="s">
        <v>3945</v>
      </c>
      <c r="G1276" t="s">
        <v>52</v>
      </c>
      <c r="H1276" t="s">
        <v>19</v>
      </c>
      <c r="I1276" s="1">
        <v>44764</v>
      </c>
      <c r="J1276" s="2">
        <v>0.41666666666666669</v>
      </c>
      <c r="K1276" t="s">
        <v>20</v>
      </c>
      <c r="L1276" t="s">
        <v>21</v>
      </c>
      <c r="M1276" t="s">
        <v>3367</v>
      </c>
      <c r="P1276" t="s">
        <v>2632</v>
      </c>
      <c r="R1276" t="s">
        <v>54</v>
      </c>
      <c r="S1276" t="s">
        <v>3563</v>
      </c>
    </row>
    <row r="1277" spans="1:19" hidden="1" x14ac:dyDescent="0.25">
      <c r="A1277">
        <f t="shared" si="87"/>
        <v>1274</v>
      </c>
      <c r="B1277">
        <f t="shared" si="88"/>
        <v>7</v>
      </c>
      <c r="C1277" s="4" t="s">
        <v>3946</v>
      </c>
      <c r="D1277" t="s">
        <v>1451</v>
      </c>
      <c r="E1277" t="s">
        <v>18</v>
      </c>
      <c r="F1277" s="15" t="s">
        <v>1453</v>
      </c>
      <c r="G1277" t="s">
        <v>52</v>
      </c>
      <c r="H1277" t="s">
        <v>19</v>
      </c>
      <c r="I1277" s="1">
        <v>44764</v>
      </c>
      <c r="J1277" s="2">
        <v>0.45833333333333331</v>
      </c>
      <c r="K1277" t="s">
        <v>20</v>
      </c>
      <c r="L1277" t="s">
        <v>27</v>
      </c>
      <c r="M1277" t="s">
        <v>717</v>
      </c>
      <c r="R1277" t="s">
        <v>54</v>
      </c>
      <c r="S1277" t="s">
        <v>3563</v>
      </c>
    </row>
    <row r="1278" spans="1:19" hidden="1" x14ac:dyDescent="0.25">
      <c r="A1278">
        <f t="shared" si="87"/>
        <v>1275</v>
      </c>
      <c r="B1278">
        <f t="shared" si="88"/>
        <v>7</v>
      </c>
      <c r="C1278" s="4" t="s">
        <v>3947</v>
      </c>
      <c r="D1278" t="s">
        <v>3948</v>
      </c>
      <c r="E1278" t="s">
        <v>18</v>
      </c>
      <c r="F1278" s="15" t="s">
        <v>3949</v>
      </c>
      <c r="G1278" t="s">
        <v>43</v>
      </c>
      <c r="H1278" t="s">
        <v>19</v>
      </c>
      <c r="I1278" s="1">
        <v>44764</v>
      </c>
      <c r="J1278" s="2">
        <v>0.45833333333333331</v>
      </c>
      <c r="K1278" t="s">
        <v>32</v>
      </c>
      <c r="L1278" t="s">
        <v>27</v>
      </c>
      <c r="M1278" t="s">
        <v>717</v>
      </c>
      <c r="O1278">
        <v>10</v>
      </c>
      <c r="Q1278" t="s">
        <v>3435</v>
      </c>
      <c r="R1278" t="s">
        <v>1797</v>
      </c>
      <c r="S1278" t="s">
        <v>23</v>
      </c>
    </row>
    <row r="1279" spans="1:19" hidden="1" x14ac:dyDescent="0.25">
      <c r="A1279">
        <f t="shared" si="87"/>
        <v>1276</v>
      </c>
      <c r="B1279">
        <f t="shared" si="88"/>
        <v>7</v>
      </c>
      <c r="C1279" s="4" t="s">
        <v>3950</v>
      </c>
      <c r="D1279" t="s">
        <v>3951</v>
      </c>
      <c r="E1279" t="s">
        <v>18</v>
      </c>
      <c r="F1279" s="15" t="s">
        <v>3952</v>
      </c>
      <c r="G1279" t="s">
        <v>70</v>
      </c>
      <c r="H1279" t="s">
        <v>19</v>
      </c>
      <c r="I1279" s="1">
        <v>44764</v>
      </c>
      <c r="J1279" s="2">
        <v>0.45833333333333331</v>
      </c>
      <c r="K1279" t="s">
        <v>32</v>
      </c>
      <c r="L1279" t="s">
        <v>27</v>
      </c>
      <c r="M1279" t="s">
        <v>717</v>
      </c>
      <c r="O1279">
        <v>10</v>
      </c>
      <c r="Q1279" t="s">
        <v>3826</v>
      </c>
      <c r="R1279" t="s">
        <v>3889</v>
      </c>
      <c r="S1279" t="s">
        <v>3864</v>
      </c>
    </row>
    <row r="1280" spans="1:19" hidden="1" x14ac:dyDescent="0.25">
      <c r="A1280">
        <f t="shared" si="87"/>
        <v>1277</v>
      </c>
      <c r="B1280">
        <f t="shared" si="88"/>
        <v>7</v>
      </c>
      <c r="C1280" s="4" t="s">
        <v>3953</v>
      </c>
      <c r="D1280" t="s">
        <v>3954</v>
      </c>
      <c r="E1280" t="s">
        <v>18</v>
      </c>
      <c r="F1280" s="15" t="s">
        <v>4128</v>
      </c>
      <c r="G1280" t="s">
        <v>116</v>
      </c>
      <c r="H1280" t="s">
        <v>19</v>
      </c>
      <c r="I1280" s="1">
        <v>44764</v>
      </c>
      <c r="J1280" s="2">
        <v>0.45833333333333331</v>
      </c>
      <c r="K1280" t="s">
        <v>32</v>
      </c>
      <c r="L1280" t="s">
        <v>27</v>
      </c>
      <c r="M1280" t="s">
        <v>717</v>
      </c>
      <c r="O1280">
        <v>9</v>
      </c>
      <c r="Q1280" t="s">
        <v>3421</v>
      </c>
      <c r="R1280" t="s">
        <v>117</v>
      </c>
      <c r="S1280" t="s">
        <v>86</v>
      </c>
    </row>
    <row r="1281" spans="1:19" hidden="1" x14ac:dyDescent="0.25">
      <c r="A1281">
        <f t="shared" si="87"/>
        <v>1278</v>
      </c>
      <c r="B1281">
        <f t="shared" si="88"/>
        <v>7</v>
      </c>
      <c r="C1281" s="4" t="s">
        <v>3955</v>
      </c>
      <c r="D1281" t="s">
        <v>3956</v>
      </c>
      <c r="E1281" t="s">
        <v>18</v>
      </c>
      <c r="F1281" s="15" t="s">
        <v>4113</v>
      </c>
      <c r="G1281" t="s">
        <v>26</v>
      </c>
      <c r="H1281" t="s">
        <v>19</v>
      </c>
      <c r="I1281" s="1">
        <v>44764</v>
      </c>
      <c r="J1281" s="2">
        <v>0.58333333333333337</v>
      </c>
      <c r="K1281" t="s">
        <v>32</v>
      </c>
      <c r="L1281" t="s">
        <v>27</v>
      </c>
      <c r="M1281" t="s">
        <v>3367</v>
      </c>
      <c r="O1281">
        <v>10</v>
      </c>
      <c r="Q1281" t="s">
        <v>3594</v>
      </c>
      <c r="R1281" t="s">
        <v>3957</v>
      </c>
      <c r="S1281" t="s">
        <v>23</v>
      </c>
    </row>
    <row r="1282" spans="1:19" hidden="1" x14ac:dyDescent="0.25">
      <c r="A1282">
        <f t="shared" si="87"/>
        <v>1279</v>
      </c>
      <c r="B1282">
        <f t="shared" ref="B1282:B1287" si="89">MONTH(I1282)</f>
        <v>7</v>
      </c>
      <c r="C1282" s="4" t="s">
        <v>3959</v>
      </c>
      <c r="D1282" t="s">
        <v>3958</v>
      </c>
      <c r="E1282" t="s">
        <v>42</v>
      </c>
      <c r="F1282" s="15" t="s">
        <v>3960</v>
      </c>
      <c r="G1282" t="s">
        <v>26</v>
      </c>
      <c r="H1282" t="s">
        <v>19</v>
      </c>
      <c r="I1282" s="1">
        <v>44764</v>
      </c>
      <c r="J1282" s="2">
        <v>0.625</v>
      </c>
      <c r="K1282" t="s">
        <v>20</v>
      </c>
      <c r="L1282" t="s">
        <v>27</v>
      </c>
      <c r="M1282" t="s">
        <v>717</v>
      </c>
      <c r="R1282" t="s">
        <v>2708</v>
      </c>
      <c r="S1282" t="s">
        <v>23</v>
      </c>
    </row>
    <row r="1283" spans="1:19" hidden="1" x14ac:dyDescent="0.25">
      <c r="A1283">
        <f t="shared" si="87"/>
        <v>1280</v>
      </c>
      <c r="B1283">
        <f t="shared" si="89"/>
        <v>7</v>
      </c>
      <c r="C1283" s="4" t="s">
        <v>3961</v>
      </c>
      <c r="D1283" t="s">
        <v>3962</v>
      </c>
      <c r="E1283" t="s">
        <v>18</v>
      </c>
      <c r="F1283" s="15" t="s">
        <v>3963</v>
      </c>
      <c r="G1283" t="s">
        <v>52</v>
      </c>
      <c r="H1283" t="s">
        <v>19</v>
      </c>
      <c r="I1283" s="1">
        <v>44767</v>
      </c>
      <c r="J1283" s="2">
        <v>0.375</v>
      </c>
      <c r="K1283" t="s">
        <v>32</v>
      </c>
      <c r="L1283" t="s">
        <v>27</v>
      </c>
      <c r="M1283" t="s">
        <v>717</v>
      </c>
      <c r="O1283">
        <v>9</v>
      </c>
      <c r="Q1283" t="s">
        <v>3423</v>
      </c>
      <c r="R1283" t="s">
        <v>54</v>
      </c>
      <c r="S1283" t="s">
        <v>34</v>
      </c>
    </row>
    <row r="1284" spans="1:19" hidden="1" x14ac:dyDescent="0.25">
      <c r="A1284">
        <f t="shared" si="87"/>
        <v>1281</v>
      </c>
      <c r="B1284">
        <f t="shared" si="89"/>
        <v>7</v>
      </c>
      <c r="C1284" s="4" t="s">
        <v>3964</v>
      </c>
      <c r="D1284" t="s">
        <v>3965</v>
      </c>
      <c r="E1284" t="s">
        <v>18</v>
      </c>
      <c r="F1284" s="15" t="s">
        <v>3966</v>
      </c>
      <c r="G1284" t="s">
        <v>52</v>
      </c>
      <c r="H1284" t="s">
        <v>19</v>
      </c>
      <c r="I1284" s="1">
        <v>44767</v>
      </c>
      <c r="J1284" s="2">
        <v>0.375</v>
      </c>
      <c r="K1284" t="s">
        <v>32</v>
      </c>
      <c r="L1284" t="s">
        <v>27</v>
      </c>
      <c r="M1284" t="s">
        <v>717</v>
      </c>
      <c r="O1284">
        <v>10</v>
      </c>
      <c r="R1284" t="s">
        <v>54</v>
      </c>
      <c r="S1284" t="s">
        <v>34</v>
      </c>
    </row>
    <row r="1285" spans="1:19" hidden="1" x14ac:dyDescent="0.25">
      <c r="A1285">
        <f t="shared" si="87"/>
        <v>1282</v>
      </c>
      <c r="B1285">
        <f t="shared" si="89"/>
        <v>7</v>
      </c>
      <c r="C1285" s="4" t="s">
        <v>3967</v>
      </c>
      <c r="D1285" t="s">
        <v>3968</v>
      </c>
      <c r="E1285" t="s">
        <v>18</v>
      </c>
      <c r="F1285" s="15" t="s">
        <v>3969</v>
      </c>
      <c r="G1285" t="s">
        <v>31</v>
      </c>
      <c r="H1285" t="s">
        <v>19</v>
      </c>
      <c r="I1285" s="1">
        <v>44767</v>
      </c>
      <c r="J1285" s="2">
        <v>0.41666666666666669</v>
      </c>
      <c r="K1285" t="s">
        <v>32</v>
      </c>
      <c r="L1285" t="s">
        <v>21</v>
      </c>
      <c r="M1285" t="s">
        <v>3367</v>
      </c>
      <c r="O1285">
        <v>10</v>
      </c>
      <c r="Q1285" t="s">
        <v>3830</v>
      </c>
      <c r="R1285" t="s">
        <v>951</v>
      </c>
      <c r="S1285" t="s">
        <v>34</v>
      </c>
    </row>
    <row r="1286" spans="1:19" hidden="1" x14ac:dyDescent="0.25">
      <c r="A1286">
        <f t="shared" si="87"/>
        <v>1283</v>
      </c>
      <c r="B1286">
        <f t="shared" si="89"/>
        <v>7</v>
      </c>
      <c r="C1286" s="4" t="s">
        <v>3970</v>
      </c>
      <c r="D1286" t="s">
        <v>3971</v>
      </c>
      <c r="E1286" t="s">
        <v>18</v>
      </c>
      <c r="F1286" s="15" t="s">
        <v>3972</v>
      </c>
      <c r="G1286" t="s">
        <v>43</v>
      </c>
      <c r="H1286" t="s">
        <v>19</v>
      </c>
      <c r="I1286" s="1">
        <v>44767</v>
      </c>
      <c r="J1286" s="2">
        <v>0.45833333333333331</v>
      </c>
      <c r="K1286" t="s">
        <v>32</v>
      </c>
      <c r="L1286" t="s">
        <v>27</v>
      </c>
      <c r="M1286" t="s">
        <v>717</v>
      </c>
      <c r="O1286">
        <v>10</v>
      </c>
      <c r="Q1286" t="s">
        <v>10</v>
      </c>
      <c r="R1286" t="s">
        <v>3021</v>
      </c>
      <c r="S1286" t="s">
        <v>23</v>
      </c>
    </row>
    <row r="1287" spans="1:19" hidden="1" x14ac:dyDescent="0.25">
      <c r="A1287">
        <f t="shared" si="87"/>
        <v>1284</v>
      </c>
      <c r="B1287">
        <f t="shared" si="89"/>
        <v>7</v>
      </c>
      <c r="C1287" s="4" t="s">
        <v>3973</v>
      </c>
      <c r="D1287" t="s">
        <v>3974</v>
      </c>
      <c r="E1287" t="s">
        <v>18</v>
      </c>
      <c r="F1287" s="15" t="s">
        <v>3975</v>
      </c>
      <c r="G1287" t="s">
        <v>31</v>
      </c>
      <c r="H1287" t="s">
        <v>19</v>
      </c>
      <c r="I1287" s="1">
        <v>44767</v>
      </c>
      <c r="J1287" s="2">
        <v>0.58333333333333337</v>
      </c>
      <c r="K1287" t="s">
        <v>32</v>
      </c>
      <c r="L1287" t="s">
        <v>21</v>
      </c>
      <c r="M1287" t="s">
        <v>3367</v>
      </c>
      <c r="O1287">
        <v>10</v>
      </c>
      <c r="Q1287" t="s">
        <v>3826</v>
      </c>
      <c r="R1287" t="s">
        <v>81</v>
      </c>
      <c r="S1287" t="s">
        <v>34</v>
      </c>
    </row>
    <row r="1288" spans="1:19" hidden="1" x14ac:dyDescent="0.25">
      <c r="A1288">
        <f t="shared" si="87"/>
        <v>1285</v>
      </c>
      <c r="B1288">
        <f t="shared" ref="B1288:B1293" si="90">MONTH(I1288)</f>
        <v>7</v>
      </c>
      <c r="C1288" s="4" t="s">
        <v>3976</v>
      </c>
      <c r="D1288" t="s">
        <v>1972</v>
      </c>
      <c r="E1288" t="s">
        <v>18</v>
      </c>
      <c r="F1288" s="15" t="s">
        <v>1928</v>
      </c>
      <c r="G1288" t="s">
        <v>26</v>
      </c>
      <c r="H1288" t="s">
        <v>19</v>
      </c>
      <c r="I1288" s="1">
        <v>44767</v>
      </c>
      <c r="J1288" s="2">
        <v>0.625</v>
      </c>
      <c r="K1288" t="s">
        <v>20</v>
      </c>
      <c r="L1288" t="s">
        <v>27</v>
      </c>
      <c r="M1288" t="s">
        <v>717</v>
      </c>
      <c r="R1288" t="s">
        <v>129</v>
      </c>
      <c r="S1288" t="s">
        <v>23</v>
      </c>
    </row>
    <row r="1289" spans="1:19" hidden="1" x14ac:dyDescent="0.25">
      <c r="A1289">
        <f t="shared" si="87"/>
        <v>1286</v>
      </c>
      <c r="B1289">
        <f t="shared" si="90"/>
        <v>7</v>
      </c>
      <c r="C1289" s="4" t="s">
        <v>3977</v>
      </c>
      <c r="D1289" t="s">
        <v>3978</v>
      </c>
      <c r="E1289" t="s">
        <v>18</v>
      </c>
      <c r="F1289" s="15" t="s">
        <v>3979</v>
      </c>
      <c r="G1289" t="s">
        <v>138</v>
      </c>
      <c r="H1289" t="s">
        <v>19</v>
      </c>
      <c r="I1289" s="1">
        <v>44767</v>
      </c>
      <c r="J1289" s="2">
        <v>0.625</v>
      </c>
      <c r="K1289" t="s">
        <v>32</v>
      </c>
      <c r="L1289" t="s">
        <v>27</v>
      </c>
      <c r="M1289" t="s">
        <v>717</v>
      </c>
      <c r="O1289">
        <v>10</v>
      </c>
      <c r="Q1289" t="s">
        <v>3703</v>
      </c>
      <c r="R1289" t="s">
        <v>274</v>
      </c>
      <c r="S1289" t="s">
        <v>72</v>
      </c>
    </row>
    <row r="1290" spans="1:19" hidden="1" x14ac:dyDescent="0.25">
      <c r="A1290">
        <f t="shared" si="87"/>
        <v>1287</v>
      </c>
      <c r="B1290">
        <f t="shared" si="90"/>
        <v>7</v>
      </c>
      <c r="C1290" s="4" t="s">
        <v>3980</v>
      </c>
      <c r="D1290" t="s">
        <v>3981</v>
      </c>
      <c r="E1290" t="s">
        <v>18</v>
      </c>
      <c r="F1290" s="15" t="s">
        <v>3982</v>
      </c>
      <c r="G1290" t="s">
        <v>70</v>
      </c>
      <c r="H1290" t="s">
        <v>19</v>
      </c>
      <c r="I1290" s="1">
        <v>44767</v>
      </c>
      <c r="J1290" s="2">
        <v>0.66666666666666663</v>
      </c>
      <c r="K1290" t="s">
        <v>32</v>
      </c>
      <c r="L1290" t="s">
        <v>27</v>
      </c>
      <c r="M1290" t="s">
        <v>3367</v>
      </c>
      <c r="O1290">
        <v>10</v>
      </c>
      <c r="P1290" t="s">
        <v>2262</v>
      </c>
      <c r="Q1290" t="s">
        <v>3447</v>
      </c>
      <c r="R1290" t="s">
        <v>71</v>
      </c>
      <c r="S1290" t="s">
        <v>72</v>
      </c>
    </row>
    <row r="1291" spans="1:19" hidden="1" x14ac:dyDescent="0.25">
      <c r="A1291">
        <f t="shared" si="87"/>
        <v>1288</v>
      </c>
      <c r="B1291">
        <f t="shared" si="90"/>
        <v>7</v>
      </c>
      <c r="C1291" s="4" t="s">
        <v>3983</v>
      </c>
      <c r="D1291" t="s">
        <v>3984</v>
      </c>
      <c r="E1291" t="s">
        <v>18</v>
      </c>
      <c r="F1291" s="15" t="s">
        <v>3985</v>
      </c>
      <c r="G1291" t="s">
        <v>52</v>
      </c>
      <c r="H1291" t="s">
        <v>19</v>
      </c>
      <c r="I1291" s="1">
        <v>44768</v>
      </c>
      <c r="J1291" s="2">
        <v>0.375</v>
      </c>
      <c r="K1291" t="s">
        <v>32</v>
      </c>
      <c r="L1291" t="s">
        <v>27</v>
      </c>
      <c r="M1291" t="s">
        <v>717</v>
      </c>
      <c r="O1291">
        <v>10</v>
      </c>
      <c r="R1291" t="s">
        <v>54</v>
      </c>
      <c r="S1291" t="s">
        <v>34</v>
      </c>
    </row>
    <row r="1292" spans="1:19" hidden="1" x14ac:dyDescent="0.25">
      <c r="A1292">
        <f t="shared" si="87"/>
        <v>1289</v>
      </c>
      <c r="B1292">
        <f t="shared" si="90"/>
        <v>7</v>
      </c>
      <c r="C1292" s="4" t="s">
        <v>3986</v>
      </c>
      <c r="D1292" t="s">
        <v>3987</v>
      </c>
      <c r="E1292" t="s">
        <v>18</v>
      </c>
      <c r="F1292" s="15" t="s">
        <v>3988</v>
      </c>
      <c r="G1292" t="s">
        <v>31</v>
      </c>
      <c r="H1292" t="s">
        <v>19</v>
      </c>
      <c r="I1292" s="1">
        <v>44768</v>
      </c>
      <c r="J1292" s="2">
        <v>0.375</v>
      </c>
      <c r="K1292" t="s">
        <v>20</v>
      </c>
      <c r="L1292" t="s">
        <v>27</v>
      </c>
      <c r="M1292" t="s">
        <v>3989</v>
      </c>
      <c r="R1292" t="s">
        <v>81</v>
      </c>
      <c r="S1292" t="s">
        <v>34</v>
      </c>
    </row>
    <row r="1293" spans="1:19" hidden="1" x14ac:dyDescent="0.25">
      <c r="A1293">
        <f t="shared" si="87"/>
        <v>1290</v>
      </c>
      <c r="B1293">
        <f t="shared" si="90"/>
        <v>7</v>
      </c>
      <c r="C1293" s="4" t="s">
        <v>3990</v>
      </c>
      <c r="D1293" t="s">
        <v>3991</v>
      </c>
      <c r="E1293" t="s">
        <v>18</v>
      </c>
      <c r="F1293" s="15" t="s">
        <v>3992</v>
      </c>
      <c r="G1293" t="s">
        <v>43</v>
      </c>
      <c r="H1293" t="s">
        <v>19</v>
      </c>
      <c r="I1293" s="1">
        <v>44768</v>
      </c>
      <c r="J1293" s="2">
        <v>0.41666666666666669</v>
      </c>
      <c r="K1293" t="s">
        <v>32</v>
      </c>
      <c r="L1293" t="s">
        <v>21</v>
      </c>
      <c r="M1293" t="s">
        <v>3989</v>
      </c>
      <c r="O1293">
        <v>10</v>
      </c>
      <c r="Q1293" t="s">
        <v>3826</v>
      </c>
      <c r="R1293" t="s">
        <v>3993</v>
      </c>
      <c r="S1293" t="s">
        <v>23</v>
      </c>
    </row>
    <row r="1294" spans="1:19" hidden="1" x14ac:dyDescent="0.25">
      <c r="A1294">
        <f t="shared" si="87"/>
        <v>1291</v>
      </c>
      <c r="B1294">
        <f t="shared" ref="B1294:B1315" si="91">MONTH(I1294)</f>
        <v>7</v>
      </c>
      <c r="C1294" s="4" t="s">
        <v>4106</v>
      </c>
      <c r="D1294" t="s">
        <v>3994</v>
      </c>
      <c r="E1294" t="s">
        <v>18</v>
      </c>
      <c r="F1294" s="15" t="s">
        <v>3995</v>
      </c>
      <c r="G1294" t="s">
        <v>116</v>
      </c>
      <c r="H1294" t="s">
        <v>19</v>
      </c>
      <c r="I1294" s="1">
        <v>44768</v>
      </c>
      <c r="J1294" s="2">
        <v>0.41666666666666669</v>
      </c>
      <c r="K1294" t="s">
        <v>32</v>
      </c>
      <c r="L1294" t="s">
        <v>21</v>
      </c>
      <c r="M1294" t="s">
        <v>3367</v>
      </c>
      <c r="O1294">
        <v>10</v>
      </c>
      <c r="Q1294" t="s">
        <v>4107</v>
      </c>
      <c r="R1294" t="s">
        <v>117</v>
      </c>
      <c r="S1294" t="s">
        <v>86</v>
      </c>
    </row>
    <row r="1295" spans="1:19" hidden="1" x14ac:dyDescent="0.25">
      <c r="A1295">
        <f t="shared" si="87"/>
        <v>1292</v>
      </c>
      <c r="B1295">
        <f t="shared" si="91"/>
        <v>7</v>
      </c>
      <c r="C1295" s="4" t="s">
        <v>3996</v>
      </c>
      <c r="D1295" t="s">
        <v>3997</v>
      </c>
      <c r="E1295" t="s">
        <v>18</v>
      </c>
      <c r="F1295" s="15" t="s">
        <v>3651</v>
      </c>
      <c r="G1295" t="s">
        <v>251</v>
      </c>
      <c r="H1295" t="s">
        <v>19</v>
      </c>
      <c r="I1295" s="1">
        <v>44768</v>
      </c>
      <c r="J1295" s="2">
        <v>0.45833333333333331</v>
      </c>
      <c r="K1295" t="s">
        <v>20</v>
      </c>
      <c r="L1295" t="s">
        <v>27</v>
      </c>
      <c r="M1295" t="s">
        <v>717</v>
      </c>
      <c r="R1295" t="s">
        <v>2913</v>
      </c>
      <c r="S1295" t="s">
        <v>86</v>
      </c>
    </row>
    <row r="1296" spans="1:19" hidden="1" x14ac:dyDescent="0.25">
      <c r="A1296">
        <f t="shared" si="87"/>
        <v>1293</v>
      </c>
      <c r="B1296">
        <f t="shared" si="91"/>
        <v>7</v>
      </c>
      <c r="C1296" s="4" t="s">
        <v>3998</v>
      </c>
      <c r="D1296" t="s">
        <v>3999</v>
      </c>
      <c r="E1296" t="s">
        <v>18</v>
      </c>
      <c r="F1296" s="15" t="s">
        <v>4000</v>
      </c>
      <c r="G1296" t="s">
        <v>31</v>
      </c>
      <c r="H1296" t="s">
        <v>19</v>
      </c>
      <c r="I1296" s="1">
        <v>44768</v>
      </c>
      <c r="J1296" s="2">
        <v>0.58333333333333337</v>
      </c>
      <c r="K1296" t="s">
        <v>32</v>
      </c>
      <c r="L1296" t="s">
        <v>21</v>
      </c>
      <c r="M1296" t="s">
        <v>3367</v>
      </c>
      <c r="O1296">
        <v>10</v>
      </c>
      <c r="Q1296" t="s">
        <v>10</v>
      </c>
      <c r="R1296" t="s">
        <v>175</v>
      </c>
      <c r="S1296" t="s">
        <v>34</v>
      </c>
    </row>
    <row r="1297" spans="1:19" hidden="1" x14ac:dyDescent="0.25">
      <c r="A1297">
        <f t="shared" si="87"/>
        <v>1294</v>
      </c>
      <c r="B1297">
        <f t="shared" si="91"/>
        <v>7</v>
      </c>
      <c r="C1297" s="4" t="s">
        <v>4001</v>
      </c>
      <c r="D1297" t="s">
        <v>4002</v>
      </c>
      <c r="E1297" t="s">
        <v>18</v>
      </c>
      <c r="F1297" s="15" t="s">
        <v>4003</v>
      </c>
      <c r="G1297" t="s">
        <v>31</v>
      </c>
      <c r="H1297" t="s">
        <v>19</v>
      </c>
      <c r="I1297" s="1">
        <v>44768</v>
      </c>
      <c r="J1297" s="2">
        <v>0.625</v>
      </c>
      <c r="K1297" t="s">
        <v>32</v>
      </c>
      <c r="L1297" t="s">
        <v>27</v>
      </c>
      <c r="M1297" t="s">
        <v>717</v>
      </c>
      <c r="O1297">
        <v>10</v>
      </c>
      <c r="Q1297" t="s">
        <v>3435</v>
      </c>
      <c r="R1297" t="s">
        <v>81</v>
      </c>
      <c r="S1297" t="s">
        <v>34</v>
      </c>
    </row>
    <row r="1298" spans="1:19" hidden="1" x14ac:dyDescent="0.25">
      <c r="A1298">
        <f t="shared" si="87"/>
        <v>1295</v>
      </c>
      <c r="B1298">
        <f t="shared" si="91"/>
        <v>7</v>
      </c>
      <c r="C1298" s="4" t="s">
        <v>4004</v>
      </c>
      <c r="D1298" t="s">
        <v>4005</v>
      </c>
      <c r="E1298" t="s">
        <v>18</v>
      </c>
      <c r="F1298" s="15" t="s">
        <v>4006</v>
      </c>
      <c r="G1298" t="s">
        <v>52</v>
      </c>
      <c r="H1298" t="s">
        <v>19</v>
      </c>
      <c r="I1298" s="1">
        <v>44768</v>
      </c>
      <c r="J1298" s="2">
        <v>0.625</v>
      </c>
      <c r="K1298" t="s">
        <v>32</v>
      </c>
      <c r="L1298" t="s">
        <v>27</v>
      </c>
      <c r="M1298" t="s">
        <v>717</v>
      </c>
      <c r="O1298">
        <v>10</v>
      </c>
      <c r="Q1298" t="s">
        <v>4007</v>
      </c>
      <c r="R1298" t="s">
        <v>2230</v>
      </c>
      <c r="S1298" t="s">
        <v>34</v>
      </c>
    </row>
    <row r="1299" spans="1:19" hidden="1" x14ac:dyDescent="0.25">
      <c r="A1299">
        <f t="shared" si="87"/>
        <v>1296</v>
      </c>
      <c r="B1299">
        <f t="shared" si="91"/>
        <v>7</v>
      </c>
      <c r="C1299" s="4" t="s">
        <v>4008</v>
      </c>
      <c r="D1299" t="s">
        <v>4009</v>
      </c>
      <c r="E1299" t="s">
        <v>18</v>
      </c>
      <c r="F1299" s="15" t="s">
        <v>4010</v>
      </c>
      <c r="G1299" t="s">
        <v>43</v>
      </c>
      <c r="H1299" t="s">
        <v>19</v>
      </c>
      <c r="I1299" s="1">
        <v>44768</v>
      </c>
      <c r="J1299" s="2">
        <v>0.625</v>
      </c>
      <c r="K1299" t="s">
        <v>32</v>
      </c>
      <c r="L1299" t="s">
        <v>27</v>
      </c>
      <c r="M1299" t="s">
        <v>717</v>
      </c>
      <c r="O1299">
        <v>10</v>
      </c>
      <c r="Q1299" t="s">
        <v>3440</v>
      </c>
      <c r="R1299" t="s">
        <v>4011</v>
      </c>
      <c r="S1299" t="s">
        <v>23</v>
      </c>
    </row>
    <row r="1300" spans="1:19" hidden="1" x14ac:dyDescent="0.25">
      <c r="A1300">
        <f t="shared" si="87"/>
        <v>1297</v>
      </c>
      <c r="B1300">
        <f t="shared" si="91"/>
        <v>7</v>
      </c>
      <c r="C1300" s="4" t="s">
        <v>4012</v>
      </c>
      <c r="D1300" t="s">
        <v>4013</v>
      </c>
      <c r="E1300" t="s">
        <v>18</v>
      </c>
      <c r="F1300" s="15" t="s">
        <v>4014</v>
      </c>
      <c r="G1300" t="s">
        <v>52</v>
      </c>
      <c r="H1300" t="s">
        <v>19</v>
      </c>
      <c r="I1300" s="1">
        <v>44768</v>
      </c>
      <c r="J1300" s="2">
        <v>0.66666666666666663</v>
      </c>
      <c r="K1300" t="s">
        <v>32</v>
      </c>
      <c r="L1300" t="s">
        <v>21</v>
      </c>
      <c r="M1300" t="s">
        <v>3367</v>
      </c>
      <c r="O1300">
        <v>10</v>
      </c>
      <c r="Q1300" t="s">
        <v>4015</v>
      </c>
      <c r="R1300" t="s">
        <v>54</v>
      </c>
      <c r="S1300" t="s">
        <v>34</v>
      </c>
    </row>
    <row r="1301" spans="1:19" hidden="1" x14ac:dyDescent="0.25">
      <c r="A1301">
        <f t="shared" si="87"/>
        <v>1298</v>
      </c>
      <c r="B1301">
        <f t="shared" si="91"/>
        <v>7</v>
      </c>
      <c r="C1301" s="4" t="s">
        <v>4016</v>
      </c>
      <c r="D1301" t="s">
        <v>4017</v>
      </c>
      <c r="E1301" t="s">
        <v>18</v>
      </c>
      <c r="F1301" s="15" t="s">
        <v>4018</v>
      </c>
      <c r="G1301" t="s">
        <v>26</v>
      </c>
      <c r="H1301" t="s">
        <v>19</v>
      </c>
      <c r="I1301" s="1">
        <v>44768</v>
      </c>
      <c r="J1301" s="2">
        <v>0</v>
      </c>
      <c r="K1301" t="s">
        <v>32</v>
      </c>
      <c r="L1301" t="s">
        <v>21</v>
      </c>
      <c r="M1301" t="s">
        <v>47</v>
      </c>
      <c r="P1301" t="s">
        <v>139</v>
      </c>
      <c r="R1301" t="s">
        <v>28</v>
      </c>
      <c r="S1301" t="s">
        <v>23</v>
      </c>
    </row>
    <row r="1302" spans="1:19" hidden="1" x14ac:dyDescent="0.25">
      <c r="A1302">
        <f t="shared" si="87"/>
        <v>1299</v>
      </c>
      <c r="B1302">
        <f t="shared" si="91"/>
        <v>7</v>
      </c>
      <c r="C1302" s="4" t="s">
        <v>4019</v>
      </c>
      <c r="D1302" t="s">
        <v>4020</v>
      </c>
      <c r="E1302" t="s">
        <v>18</v>
      </c>
      <c r="F1302" s="15" t="s">
        <v>4021</v>
      </c>
      <c r="G1302" t="s">
        <v>70</v>
      </c>
      <c r="H1302" t="s">
        <v>19</v>
      </c>
      <c r="I1302" s="1">
        <v>44769</v>
      </c>
      <c r="J1302" s="2">
        <v>0.375</v>
      </c>
      <c r="K1302" t="s">
        <v>32</v>
      </c>
      <c r="L1302" t="s">
        <v>27</v>
      </c>
      <c r="M1302" t="s">
        <v>717</v>
      </c>
      <c r="O1302">
        <v>10</v>
      </c>
      <c r="Q1302" t="s">
        <v>3435</v>
      </c>
      <c r="R1302" t="s">
        <v>71</v>
      </c>
      <c r="S1302" t="s">
        <v>72</v>
      </c>
    </row>
    <row r="1303" spans="1:19" hidden="1" x14ac:dyDescent="0.25">
      <c r="A1303">
        <f t="shared" si="87"/>
        <v>1300</v>
      </c>
      <c r="B1303">
        <f t="shared" si="91"/>
        <v>7</v>
      </c>
      <c r="C1303" s="4" t="s">
        <v>4022</v>
      </c>
      <c r="D1303" t="s">
        <v>4023</v>
      </c>
      <c r="E1303" t="s">
        <v>18</v>
      </c>
      <c r="F1303" s="15" t="s">
        <v>4024</v>
      </c>
      <c r="G1303" t="s">
        <v>92</v>
      </c>
      <c r="H1303" t="s">
        <v>19</v>
      </c>
      <c r="I1303" s="1">
        <v>44769</v>
      </c>
      <c r="J1303" s="2">
        <v>0.41666666666666669</v>
      </c>
      <c r="K1303" t="s">
        <v>32</v>
      </c>
      <c r="L1303" t="s">
        <v>27</v>
      </c>
      <c r="M1303" t="s">
        <v>3367</v>
      </c>
      <c r="O1303">
        <v>10</v>
      </c>
      <c r="Q1303" t="s">
        <v>10</v>
      </c>
      <c r="R1303" t="s">
        <v>2254</v>
      </c>
      <c r="S1303" t="s">
        <v>23</v>
      </c>
    </row>
    <row r="1304" spans="1:19" hidden="1" x14ac:dyDescent="0.25">
      <c r="A1304">
        <f t="shared" si="87"/>
        <v>1301</v>
      </c>
      <c r="B1304">
        <f t="shared" si="91"/>
        <v>7</v>
      </c>
      <c r="C1304" s="4" t="s">
        <v>4025</v>
      </c>
      <c r="D1304" t="s">
        <v>4026</v>
      </c>
      <c r="E1304" t="s">
        <v>18</v>
      </c>
      <c r="F1304" s="15" t="s">
        <v>4027</v>
      </c>
      <c r="G1304" t="s">
        <v>31</v>
      </c>
      <c r="H1304" t="s">
        <v>19</v>
      </c>
      <c r="I1304" s="1">
        <v>44769</v>
      </c>
      <c r="J1304" s="2">
        <v>0.45833333333333331</v>
      </c>
      <c r="K1304" t="s">
        <v>32</v>
      </c>
      <c r="L1304" t="s">
        <v>21</v>
      </c>
      <c r="M1304" t="s">
        <v>717</v>
      </c>
      <c r="O1304">
        <v>10</v>
      </c>
      <c r="Q1304" t="s">
        <v>3830</v>
      </c>
      <c r="R1304" t="s">
        <v>81</v>
      </c>
      <c r="S1304" t="s">
        <v>3563</v>
      </c>
    </row>
    <row r="1305" spans="1:19" hidden="1" x14ac:dyDescent="0.25">
      <c r="A1305">
        <f t="shared" si="87"/>
        <v>1302</v>
      </c>
      <c r="B1305">
        <f t="shared" si="91"/>
        <v>7</v>
      </c>
      <c r="C1305" s="4" t="s">
        <v>4028</v>
      </c>
      <c r="D1305" t="s">
        <v>4029</v>
      </c>
      <c r="E1305" t="s">
        <v>18</v>
      </c>
      <c r="F1305" s="15" t="s">
        <v>4030</v>
      </c>
      <c r="G1305" t="s">
        <v>52</v>
      </c>
      <c r="H1305" t="s">
        <v>19</v>
      </c>
      <c r="I1305" s="1">
        <v>44769</v>
      </c>
      <c r="J1305" s="2">
        <v>0.45833333333333331</v>
      </c>
      <c r="K1305" t="s">
        <v>32</v>
      </c>
      <c r="L1305" t="s">
        <v>21</v>
      </c>
      <c r="M1305" t="s">
        <v>717</v>
      </c>
      <c r="O1305">
        <v>10</v>
      </c>
      <c r="Q1305" t="s">
        <v>4031</v>
      </c>
      <c r="R1305" t="s">
        <v>54</v>
      </c>
      <c r="S1305" t="s">
        <v>34</v>
      </c>
    </row>
    <row r="1306" spans="1:19" hidden="1" x14ac:dyDescent="0.25">
      <c r="A1306">
        <f t="shared" si="87"/>
        <v>1303</v>
      </c>
      <c r="B1306">
        <f t="shared" si="91"/>
        <v>7</v>
      </c>
      <c r="C1306" s="4" t="s">
        <v>4032</v>
      </c>
      <c r="D1306" t="s">
        <v>4033</v>
      </c>
      <c r="E1306" t="s">
        <v>18</v>
      </c>
      <c r="F1306" s="15" t="s">
        <v>4129</v>
      </c>
      <c r="G1306" t="s">
        <v>52</v>
      </c>
      <c r="H1306" t="s">
        <v>19</v>
      </c>
      <c r="I1306" s="1">
        <v>44769</v>
      </c>
      <c r="J1306" s="2">
        <v>0.45833333333333331</v>
      </c>
      <c r="K1306" t="s">
        <v>32</v>
      </c>
      <c r="L1306" t="s">
        <v>21</v>
      </c>
      <c r="M1306" t="s">
        <v>717</v>
      </c>
      <c r="O1306">
        <v>10</v>
      </c>
      <c r="Q1306" t="s">
        <v>3921</v>
      </c>
      <c r="R1306" t="s">
        <v>54</v>
      </c>
      <c r="S1306" t="s">
        <v>34</v>
      </c>
    </row>
    <row r="1307" spans="1:19" hidden="1" x14ac:dyDescent="0.25">
      <c r="A1307">
        <f t="shared" ref="A1307:A1338" si="92">ROW(1304:3273)</f>
        <v>1304</v>
      </c>
      <c r="B1307">
        <f t="shared" si="91"/>
        <v>7</v>
      </c>
      <c r="C1307" s="4" t="s">
        <v>4034</v>
      </c>
      <c r="D1307" t="s">
        <v>4035</v>
      </c>
      <c r="E1307" t="s">
        <v>18</v>
      </c>
      <c r="F1307" s="15" t="s">
        <v>4036</v>
      </c>
      <c r="G1307" t="s">
        <v>92</v>
      </c>
      <c r="H1307" t="s">
        <v>19</v>
      </c>
      <c r="I1307" s="1">
        <v>44769</v>
      </c>
      <c r="J1307" s="2">
        <v>0.58333333333333337</v>
      </c>
      <c r="K1307" t="s">
        <v>32</v>
      </c>
      <c r="L1307" t="s">
        <v>21</v>
      </c>
      <c r="M1307" t="s">
        <v>3367</v>
      </c>
      <c r="O1307">
        <v>10</v>
      </c>
      <c r="Q1307" t="s">
        <v>3461</v>
      </c>
      <c r="R1307" t="s">
        <v>4037</v>
      </c>
      <c r="S1307" t="s">
        <v>23</v>
      </c>
    </row>
    <row r="1308" spans="1:19" hidden="1" x14ac:dyDescent="0.25">
      <c r="A1308">
        <f t="shared" si="92"/>
        <v>1305</v>
      </c>
      <c r="B1308">
        <f t="shared" si="91"/>
        <v>7</v>
      </c>
      <c r="C1308" s="4" t="s">
        <v>4038</v>
      </c>
      <c r="D1308" t="s">
        <v>4039</v>
      </c>
      <c r="E1308" t="s">
        <v>18</v>
      </c>
      <c r="F1308" s="15" t="s">
        <v>4040</v>
      </c>
      <c r="G1308" t="s">
        <v>31</v>
      </c>
      <c r="H1308" t="s">
        <v>19</v>
      </c>
      <c r="I1308" s="1">
        <v>44769</v>
      </c>
      <c r="J1308" s="2">
        <v>0.625</v>
      </c>
      <c r="K1308" t="s">
        <v>32</v>
      </c>
      <c r="L1308" t="s">
        <v>27</v>
      </c>
      <c r="M1308" t="s">
        <v>717</v>
      </c>
      <c r="O1308">
        <v>10</v>
      </c>
      <c r="Q1308" t="s">
        <v>3423</v>
      </c>
      <c r="R1308" t="s">
        <v>81</v>
      </c>
      <c r="S1308" t="s">
        <v>34</v>
      </c>
    </row>
    <row r="1309" spans="1:19" hidden="1" x14ac:dyDescent="0.25">
      <c r="A1309">
        <f t="shared" si="92"/>
        <v>1306</v>
      </c>
      <c r="B1309">
        <f t="shared" si="91"/>
        <v>7</v>
      </c>
      <c r="C1309" s="4" t="s">
        <v>4041</v>
      </c>
      <c r="D1309" t="s">
        <v>4042</v>
      </c>
      <c r="E1309" t="s">
        <v>18</v>
      </c>
      <c r="F1309" s="15" t="s">
        <v>4043</v>
      </c>
      <c r="G1309" t="s">
        <v>31</v>
      </c>
      <c r="H1309" t="s">
        <v>19</v>
      </c>
      <c r="I1309" s="1">
        <v>44769</v>
      </c>
      <c r="J1309" s="2">
        <v>0.625</v>
      </c>
      <c r="K1309" t="s">
        <v>32</v>
      </c>
      <c r="L1309" t="s">
        <v>27</v>
      </c>
      <c r="M1309" t="s">
        <v>717</v>
      </c>
      <c r="O1309">
        <v>9</v>
      </c>
      <c r="Q1309" t="s">
        <v>4044</v>
      </c>
      <c r="R1309" t="s">
        <v>4045</v>
      </c>
      <c r="S1309" t="s">
        <v>34</v>
      </c>
    </row>
    <row r="1310" spans="1:19" hidden="1" x14ac:dyDescent="0.25">
      <c r="A1310">
        <f t="shared" si="92"/>
        <v>1307</v>
      </c>
      <c r="B1310">
        <f t="shared" si="91"/>
        <v>7</v>
      </c>
      <c r="C1310" s="4" t="s">
        <v>4046</v>
      </c>
      <c r="D1310" t="s">
        <v>4047</v>
      </c>
      <c r="E1310" t="s">
        <v>18</v>
      </c>
      <c r="F1310" s="15" t="s">
        <v>4048</v>
      </c>
      <c r="G1310" t="s">
        <v>31</v>
      </c>
      <c r="H1310" t="s">
        <v>19</v>
      </c>
      <c r="I1310" s="1">
        <v>44769</v>
      </c>
      <c r="J1310" s="2">
        <v>0.66666666666666663</v>
      </c>
      <c r="K1310" t="s">
        <v>32</v>
      </c>
      <c r="L1310" t="s">
        <v>21</v>
      </c>
      <c r="M1310" t="s">
        <v>3367</v>
      </c>
      <c r="O1310">
        <v>10</v>
      </c>
      <c r="Q1310" t="s">
        <v>3435</v>
      </c>
      <c r="R1310" t="s">
        <v>279</v>
      </c>
      <c r="S1310" t="s">
        <v>34</v>
      </c>
    </row>
    <row r="1311" spans="1:19" hidden="1" x14ac:dyDescent="0.25">
      <c r="A1311">
        <f t="shared" si="92"/>
        <v>1308</v>
      </c>
      <c r="B1311">
        <f t="shared" si="91"/>
        <v>7</v>
      </c>
      <c r="C1311" s="4" t="s">
        <v>4049</v>
      </c>
      <c r="D1311" t="s">
        <v>4050</v>
      </c>
      <c r="E1311" t="s">
        <v>18</v>
      </c>
      <c r="F1311" s="15" t="s">
        <v>4051</v>
      </c>
      <c r="G1311" t="s">
        <v>31</v>
      </c>
      <c r="H1311" t="s">
        <v>19</v>
      </c>
      <c r="I1311" s="1">
        <v>44769</v>
      </c>
      <c r="J1311" s="2">
        <v>0</v>
      </c>
      <c r="K1311" t="s">
        <v>32</v>
      </c>
      <c r="L1311" t="s">
        <v>27</v>
      </c>
      <c r="M1311" t="s">
        <v>47</v>
      </c>
      <c r="P1311" t="s">
        <v>139</v>
      </c>
      <c r="R1311" t="s">
        <v>81</v>
      </c>
      <c r="S1311" t="s">
        <v>34</v>
      </c>
    </row>
    <row r="1312" spans="1:19" hidden="1" x14ac:dyDescent="0.25">
      <c r="A1312">
        <f t="shared" si="92"/>
        <v>1309</v>
      </c>
      <c r="B1312">
        <f t="shared" si="91"/>
        <v>7</v>
      </c>
      <c r="C1312" s="4" t="s">
        <v>4052</v>
      </c>
      <c r="D1312" t="s">
        <v>4053</v>
      </c>
      <c r="E1312" t="s">
        <v>42</v>
      </c>
      <c r="F1312" s="15" t="s">
        <v>4054</v>
      </c>
      <c r="G1312" t="s">
        <v>26</v>
      </c>
      <c r="H1312" t="s">
        <v>19</v>
      </c>
      <c r="I1312" s="1">
        <v>44770</v>
      </c>
      <c r="J1312" s="2">
        <v>0.41666666666666669</v>
      </c>
      <c r="K1312" t="s">
        <v>20</v>
      </c>
      <c r="L1312" t="s">
        <v>21</v>
      </c>
      <c r="M1312" t="s">
        <v>717</v>
      </c>
      <c r="R1312" t="s">
        <v>129</v>
      </c>
      <c r="S1312" t="s">
        <v>23</v>
      </c>
    </row>
    <row r="1313" spans="1:19" hidden="1" x14ac:dyDescent="0.25">
      <c r="A1313">
        <f t="shared" si="92"/>
        <v>1310</v>
      </c>
      <c r="B1313">
        <f t="shared" si="91"/>
        <v>7</v>
      </c>
      <c r="C1313" t="s">
        <v>4055</v>
      </c>
      <c r="D1313" t="s">
        <v>997</v>
      </c>
      <c r="E1313" t="s">
        <v>18</v>
      </c>
      <c r="F1313" s="15" t="s">
        <v>999</v>
      </c>
      <c r="G1313" t="s">
        <v>84</v>
      </c>
      <c r="H1313" t="s">
        <v>19</v>
      </c>
      <c r="I1313" s="1">
        <v>44770</v>
      </c>
      <c r="J1313" s="2">
        <v>0.45833333333333331</v>
      </c>
      <c r="K1313" t="s">
        <v>20</v>
      </c>
      <c r="L1313" t="s">
        <v>21</v>
      </c>
      <c r="M1313" t="s">
        <v>3367</v>
      </c>
      <c r="P1313" t="s">
        <v>2632</v>
      </c>
      <c r="R1313" t="s">
        <v>1000</v>
      </c>
      <c r="S1313" t="s">
        <v>86</v>
      </c>
    </row>
    <row r="1314" spans="1:19" hidden="1" x14ac:dyDescent="0.25">
      <c r="A1314">
        <f t="shared" si="92"/>
        <v>1311</v>
      </c>
      <c r="B1314">
        <f t="shared" si="91"/>
        <v>7</v>
      </c>
      <c r="C1314" s="4" t="s">
        <v>4056</v>
      </c>
      <c r="D1314" t="s">
        <v>4057</v>
      </c>
      <c r="E1314" t="s">
        <v>18</v>
      </c>
      <c r="F1314" s="15" t="s">
        <v>4058</v>
      </c>
      <c r="G1314" t="s">
        <v>66</v>
      </c>
      <c r="H1314" t="s">
        <v>19</v>
      </c>
      <c r="I1314" s="1">
        <v>44770</v>
      </c>
      <c r="J1314" s="2">
        <v>0.58333333333333337</v>
      </c>
      <c r="K1314" t="s">
        <v>32</v>
      </c>
      <c r="L1314" t="s">
        <v>21</v>
      </c>
      <c r="M1314" t="s">
        <v>3367</v>
      </c>
      <c r="O1314">
        <v>10</v>
      </c>
      <c r="Q1314" t="s">
        <v>3939</v>
      </c>
      <c r="R1314" t="s">
        <v>243</v>
      </c>
      <c r="S1314" t="s">
        <v>34</v>
      </c>
    </row>
    <row r="1315" spans="1:19" hidden="1" x14ac:dyDescent="0.25">
      <c r="A1315">
        <f t="shared" si="92"/>
        <v>1312</v>
      </c>
      <c r="B1315">
        <f t="shared" si="91"/>
        <v>7</v>
      </c>
      <c r="C1315" s="4" t="s">
        <v>4059</v>
      </c>
      <c r="D1315" t="s">
        <v>4060</v>
      </c>
      <c r="E1315" t="s">
        <v>18</v>
      </c>
      <c r="F1315" s="15" t="s">
        <v>4061</v>
      </c>
      <c r="G1315" t="s">
        <v>31</v>
      </c>
      <c r="H1315" t="s">
        <v>19</v>
      </c>
      <c r="I1315" s="1">
        <v>44770</v>
      </c>
      <c r="J1315" s="2">
        <v>0.58333333333333337</v>
      </c>
      <c r="K1315" t="s">
        <v>32</v>
      </c>
      <c r="L1315" t="s">
        <v>21</v>
      </c>
      <c r="M1315" t="s">
        <v>3367</v>
      </c>
      <c r="O1315">
        <v>10</v>
      </c>
      <c r="Q1315" t="s">
        <v>3800</v>
      </c>
      <c r="R1315" t="s">
        <v>2247</v>
      </c>
      <c r="S1315" t="s">
        <v>34</v>
      </c>
    </row>
    <row r="1316" spans="1:19" hidden="1" x14ac:dyDescent="0.25">
      <c r="A1316">
        <f t="shared" si="92"/>
        <v>1313</v>
      </c>
      <c r="B1316">
        <f t="shared" ref="B1316:B1328" si="93">MONTH(I1316)</f>
        <v>7</v>
      </c>
      <c r="C1316" s="4" t="s">
        <v>4062</v>
      </c>
      <c r="D1316" t="s">
        <v>4063</v>
      </c>
      <c r="E1316" t="s">
        <v>18</v>
      </c>
      <c r="F1316" s="15" t="s">
        <v>4064</v>
      </c>
      <c r="G1316" t="s">
        <v>31</v>
      </c>
      <c r="H1316" t="s">
        <v>19</v>
      </c>
      <c r="I1316" s="1">
        <v>44770</v>
      </c>
      <c r="J1316" s="2">
        <v>0.625</v>
      </c>
      <c r="K1316" t="s">
        <v>20</v>
      </c>
      <c r="L1316" t="s">
        <v>27</v>
      </c>
      <c r="M1316" t="s">
        <v>717</v>
      </c>
      <c r="R1316" t="s">
        <v>4065</v>
      </c>
      <c r="S1316" t="s">
        <v>34</v>
      </c>
    </row>
    <row r="1317" spans="1:19" hidden="1" x14ac:dyDescent="0.25">
      <c r="A1317">
        <f t="shared" si="92"/>
        <v>1314</v>
      </c>
      <c r="B1317">
        <f t="shared" si="93"/>
        <v>7</v>
      </c>
      <c r="C1317" s="4" t="s">
        <v>4066</v>
      </c>
      <c r="D1317" t="s">
        <v>4067</v>
      </c>
      <c r="E1317" t="s">
        <v>18</v>
      </c>
      <c r="F1317" s="15" t="s">
        <v>4068</v>
      </c>
      <c r="G1317" t="s">
        <v>70</v>
      </c>
      <c r="H1317" t="s">
        <v>19</v>
      </c>
      <c r="I1317" s="1">
        <v>44770</v>
      </c>
      <c r="J1317" s="2">
        <v>0.625</v>
      </c>
      <c r="K1317" t="s">
        <v>32</v>
      </c>
      <c r="L1317" t="s">
        <v>27</v>
      </c>
      <c r="M1317" t="s">
        <v>717</v>
      </c>
      <c r="O1317">
        <v>10</v>
      </c>
      <c r="Q1317" t="s">
        <v>3418</v>
      </c>
      <c r="R1317" t="s">
        <v>71</v>
      </c>
      <c r="S1317" t="s">
        <v>72</v>
      </c>
    </row>
    <row r="1318" spans="1:19" hidden="1" x14ac:dyDescent="0.25">
      <c r="A1318">
        <f t="shared" si="92"/>
        <v>1315</v>
      </c>
      <c r="B1318">
        <f t="shared" si="93"/>
        <v>7</v>
      </c>
      <c r="C1318" s="4" t="s">
        <v>4069</v>
      </c>
      <c r="D1318" t="s">
        <v>4070</v>
      </c>
      <c r="E1318" t="s">
        <v>18</v>
      </c>
      <c r="F1318" s="15" t="s">
        <v>4071</v>
      </c>
      <c r="G1318" t="s">
        <v>1262</v>
      </c>
      <c r="H1318" t="s">
        <v>19</v>
      </c>
      <c r="I1318" s="1">
        <v>44770</v>
      </c>
      <c r="J1318" s="2">
        <v>0.66666666666666663</v>
      </c>
      <c r="K1318" t="s">
        <v>32</v>
      </c>
      <c r="L1318" t="s">
        <v>21</v>
      </c>
      <c r="M1318" t="s">
        <v>3367</v>
      </c>
      <c r="O1318">
        <v>9</v>
      </c>
      <c r="Q1318" t="s">
        <v>3800</v>
      </c>
      <c r="R1318" t="s">
        <v>1263</v>
      </c>
      <c r="S1318" t="s">
        <v>135</v>
      </c>
    </row>
    <row r="1319" spans="1:19" hidden="1" x14ac:dyDescent="0.25">
      <c r="A1319">
        <f t="shared" si="92"/>
        <v>1316</v>
      </c>
      <c r="B1319">
        <f t="shared" si="93"/>
        <v>7</v>
      </c>
      <c r="C1319" s="4" t="s">
        <v>4072</v>
      </c>
      <c r="D1319" t="s">
        <v>4073</v>
      </c>
      <c r="E1319" t="s">
        <v>18</v>
      </c>
      <c r="F1319" s="15" t="s">
        <v>4074</v>
      </c>
      <c r="G1319" t="s">
        <v>66</v>
      </c>
      <c r="H1319" t="s">
        <v>19</v>
      </c>
      <c r="I1319" s="1">
        <v>44771</v>
      </c>
      <c r="J1319" s="2">
        <v>0.375</v>
      </c>
      <c r="K1319" t="s">
        <v>32</v>
      </c>
      <c r="L1319" t="s">
        <v>27</v>
      </c>
      <c r="M1319" t="s">
        <v>717</v>
      </c>
      <c r="O1319">
        <v>10</v>
      </c>
      <c r="Q1319" t="s">
        <v>3716</v>
      </c>
      <c r="R1319" t="s">
        <v>4075</v>
      </c>
      <c r="S1319" t="s">
        <v>34</v>
      </c>
    </row>
    <row r="1320" spans="1:19" hidden="1" x14ac:dyDescent="0.25">
      <c r="A1320">
        <f t="shared" si="92"/>
        <v>1317</v>
      </c>
      <c r="B1320">
        <f t="shared" si="93"/>
        <v>7</v>
      </c>
      <c r="C1320" s="4" t="s">
        <v>4076</v>
      </c>
      <c r="D1320" t="s">
        <v>4077</v>
      </c>
      <c r="E1320" t="s">
        <v>18</v>
      </c>
      <c r="F1320" s="15" t="s">
        <v>4078</v>
      </c>
      <c r="G1320" t="s">
        <v>31</v>
      </c>
      <c r="H1320" t="s">
        <v>19</v>
      </c>
      <c r="I1320" s="1">
        <v>44771</v>
      </c>
      <c r="J1320" s="2">
        <v>0.41666666666666669</v>
      </c>
      <c r="K1320" t="s">
        <v>32</v>
      </c>
      <c r="L1320" t="s">
        <v>21</v>
      </c>
      <c r="M1320" t="s">
        <v>3367</v>
      </c>
      <c r="O1320">
        <v>9</v>
      </c>
      <c r="R1320" t="s">
        <v>4079</v>
      </c>
      <c r="S1320" t="s">
        <v>34</v>
      </c>
    </row>
    <row r="1321" spans="1:19" hidden="1" x14ac:dyDescent="0.25">
      <c r="A1321">
        <f t="shared" si="92"/>
        <v>1318</v>
      </c>
      <c r="B1321">
        <f t="shared" si="93"/>
        <v>7</v>
      </c>
      <c r="C1321" s="4" t="s">
        <v>4080</v>
      </c>
      <c r="D1321" t="s">
        <v>4081</v>
      </c>
      <c r="E1321" t="s">
        <v>18</v>
      </c>
      <c r="F1321" s="15" t="s">
        <v>4082</v>
      </c>
      <c r="G1321" t="s">
        <v>66</v>
      </c>
      <c r="H1321" t="s">
        <v>19</v>
      </c>
      <c r="I1321" s="1">
        <v>44771</v>
      </c>
      <c r="J1321" s="2">
        <v>0.41666666666666669</v>
      </c>
      <c r="K1321" t="s">
        <v>32</v>
      </c>
      <c r="L1321" t="s">
        <v>21</v>
      </c>
      <c r="M1321" t="s">
        <v>3367</v>
      </c>
      <c r="O1321">
        <v>10</v>
      </c>
      <c r="Q1321" t="s">
        <v>3805</v>
      </c>
      <c r="R1321" t="s">
        <v>243</v>
      </c>
      <c r="S1321" t="s">
        <v>34</v>
      </c>
    </row>
    <row r="1322" spans="1:19" hidden="1" x14ac:dyDescent="0.25">
      <c r="A1322">
        <f t="shared" si="92"/>
        <v>1319</v>
      </c>
      <c r="B1322">
        <f t="shared" si="93"/>
        <v>7</v>
      </c>
      <c r="C1322" s="4" t="s">
        <v>4083</v>
      </c>
      <c r="D1322" t="s">
        <v>4084</v>
      </c>
      <c r="E1322" t="s">
        <v>18</v>
      </c>
      <c r="F1322" s="15" t="s">
        <v>4085</v>
      </c>
      <c r="G1322" t="s">
        <v>31</v>
      </c>
      <c r="H1322" t="s">
        <v>19</v>
      </c>
      <c r="I1322" s="1">
        <v>44771</v>
      </c>
      <c r="J1322" s="2">
        <v>0.41666666666666669</v>
      </c>
      <c r="K1322" t="s">
        <v>32</v>
      </c>
      <c r="L1322" t="s">
        <v>21</v>
      </c>
      <c r="M1322" t="s">
        <v>3367</v>
      </c>
      <c r="O1322">
        <v>9</v>
      </c>
      <c r="Q1322" t="s">
        <v>3435</v>
      </c>
      <c r="R1322" t="s">
        <v>3820</v>
      </c>
      <c r="S1322" t="s">
        <v>34</v>
      </c>
    </row>
    <row r="1323" spans="1:19" hidden="1" x14ac:dyDescent="0.25">
      <c r="A1323">
        <f t="shared" si="92"/>
        <v>1320</v>
      </c>
      <c r="B1323">
        <f t="shared" si="93"/>
        <v>7</v>
      </c>
      <c r="C1323" s="4" t="s">
        <v>4086</v>
      </c>
      <c r="D1323" t="s">
        <v>4087</v>
      </c>
      <c r="E1323" t="s">
        <v>42</v>
      </c>
      <c r="F1323" s="15" t="s">
        <v>4088</v>
      </c>
      <c r="G1323" t="s">
        <v>92</v>
      </c>
      <c r="H1323" t="s">
        <v>19</v>
      </c>
      <c r="I1323" s="1">
        <v>44771</v>
      </c>
      <c r="J1323" s="2">
        <v>0.45833333333333331</v>
      </c>
      <c r="K1323" t="s">
        <v>20</v>
      </c>
      <c r="L1323" t="s">
        <v>27</v>
      </c>
      <c r="M1323" t="s">
        <v>717</v>
      </c>
      <c r="P1323" t="s">
        <v>2262</v>
      </c>
      <c r="R1323" t="s">
        <v>2558</v>
      </c>
      <c r="S1323" t="s">
        <v>23</v>
      </c>
    </row>
    <row r="1324" spans="1:19" hidden="1" x14ac:dyDescent="0.25">
      <c r="A1324">
        <f t="shared" si="92"/>
        <v>1321</v>
      </c>
      <c r="B1324">
        <f t="shared" si="93"/>
        <v>7</v>
      </c>
      <c r="C1324" s="4" t="s">
        <v>4089</v>
      </c>
      <c r="D1324" t="s">
        <v>4090</v>
      </c>
      <c r="E1324" t="s">
        <v>18</v>
      </c>
      <c r="F1324" s="15" t="s">
        <v>4091</v>
      </c>
      <c r="G1324" t="s">
        <v>31</v>
      </c>
      <c r="H1324" t="s">
        <v>19</v>
      </c>
      <c r="I1324" s="1">
        <v>44771</v>
      </c>
      <c r="J1324" s="2">
        <v>0.58333333333333337</v>
      </c>
      <c r="K1324" t="s">
        <v>32</v>
      </c>
      <c r="L1324" t="s">
        <v>21</v>
      </c>
      <c r="M1324" t="s">
        <v>3367</v>
      </c>
      <c r="O1324">
        <v>8</v>
      </c>
      <c r="R1324" t="s">
        <v>394</v>
      </c>
      <c r="S1324" t="s">
        <v>34</v>
      </c>
    </row>
    <row r="1325" spans="1:19" hidden="1" x14ac:dyDescent="0.25">
      <c r="A1325">
        <f t="shared" si="92"/>
        <v>1322</v>
      </c>
      <c r="B1325">
        <f t="shared" si="93"/>
        <v>7</v>
      </c>
      <c r="C1325" s="4" t="s">
        <v>4092</v>
      </c>
      <c r="D1325" t="s">
        <v>4093</v>
      </c>
      <c r="E1325" t="s">
        <v>18</v>
      </c>
      <c r="F1325" s="15" t="s">
        <v>4094</v>
      </c>
      <c r="G1325" t="s">
        <v>26</v>
      </c>
      <c r="H1325" t="s">
        <v>19</v>
      </c>
      <c r="I1325" s="1">
        <v>44771</v>
      </c>
      <c r="J1325" s="2">
        <v>0.58333333333333337</v>
      </c>
      <c r="K1325" t="s">
        <v>32</v>
      </c>
      <c r="L1325" t="s">
        <v>21</v>
      </c>
      <c r="M1325" t="s">
        <v>3367</v>
      </c>
      <c r="O1325">
        <v>10</v>
      </c>
      <c r="R1325" t="s">
        <v>28</v>
      </c>
      <c r="S1325" t="s">
        <v>23</v>
      </c>
    </row>
    <row r="1326" spans="1:19" hidden="1" x14ac:dyDescent="0.25">
      <c r="A1326">
        <f t="shared" si="92"/>
        <v>1323</v>
      </c>
      <c r="B1326">
        <f t="shared" si="93"/>
        <v>7</v>
      </c>
      <c r="C1326" s="4" t="s">
        <v>4095</v>
      </c>
      <c r="D1326" t="s">
        <v>4096</v>
      </c>
      <c r="E1326" t="s">
        <v>18</v>
      </c>
      <c r="F1326" s="15" t="s">
        <v>4097</v>
      </c>
      <c r="G1326" t="s">
        <v>31</v>
      </c>
      <c r="H1326" t="s">
        <v>19</v>
      </c>
      <c r="I1326" s="1">
        <v>44771</v>
      </c>
      <c r="J1326" s="2">
        <v>0.625</v>
      </c>
      <c r="K1326" t="s">
        <v>32</v>
      </c>
      <c r="L1326" t="s">
        <v>27</v>
      </c>
      <c r="M1326" t="s">
        <v>717</v>
      </c>
      <c r="O1326">
        <v>9</v>
      </c>
      <c r="Q1326" t="s">
        <v>4007</v>
      </c>
      <c r="R1326" t="s">
        <v>81</v>
      </c>
      <c r="S1326" t="s">
        <v>34</v>
      </c>
    </row>
    <row r="1327" spans="1:19" hidden="1" x14ac:dyDescent="0.25">
      <c r="A1327">
        <f t="shared" si="92"/>
        <v>1324</v>
      </c>
      <c r="B1327">
        <f t="shared" si="93"/>
        <v>7</v>
      </c>
      <c r="C1327" s="4" t="s">
        <v>4098</v>
      </c>
      <c r="D1327" t="s">
        <v>4099</v>
      </c>
      <c r="E1327" t="s">
        <v>18</v>
      </c>
      <c r="F1327" s="15" t="s">
        <v>4100</v>
      </c>
      <c r="G1327" t="s">
        <v>52</v>
      </c>
      <c r="H1327" t="s">
        <v>19</v>
      </c>
      <c r="I1327" s="1">
        <v>44771</v>
      </c>
      <c r="J1327" s="2">
        <v>0.625</v>
      </c>
      <c r="K1327" t="s">
        <v>32</v>
      </c>
      <c r="L1327" t="s">
        <v>27</v>
      </c>
      <c r="M1327" t="s">
        <v>717</v>
      </c>
      <c r="O1327">
        <v>10</v>
      </c>
      <c r="Q1327" t="s">
        <v>3703</v>
      </c>
      <c r="R1327" t="s">
        <v>4101</v>
      </c>
      <c r="S1327" t="s">
        <v>34</v>
      </c>
    </row>
    <row r="1328" spans="1:19" hidden="1" x14ac:dyDescent="0.25">
      <c r="A1328">
        <f t="shared" si="92"/>
        <v>1325</v>
      </c>
      <c r="B1328">
        <f t="shared" si="93"/>
        <v>7</v>
      </c>
      <c r="C1328" s="4" t="s">
        <v>4102</v>
      </c>
      <c r="D1328" t="s">
        <v>4103</v>
      </c>
      <c r="E1328" t="s">
        <v>18</v>
      </c>
      <c r="F1328" s="15" t="s">
        <v>4104</v>
      </c>
      <c r="G1328" t="s">
        <v>31</v>
      </c>
      <c r="H1328" t="s">
        <v>19</v>
      </c>
      <c r="I1328" s="1">
        <v>44771</v>
      </c>
      <c r="J1328" s="2">
        <v>0</v>
      </c>
      <c r="K1328" t="s">
        <v>20</v>
      </c>
      <c r="L1328" t="s">
        <v>27</v>
      </c>
      <c r="M1328" t="s">
        <v>47</v>
      </c>
      <c r="P1328" t="s">
        <v>78</v>
      </c>
      <c r="R1328" t="s">
        <v>81</v>
      </c>
      <c r="S1328" t="s">
        <v>34</v>
      </c>
    </row>
    <row r="1329" spans="1:19" hidden="1" x14ac:dyDescent="0.25">
      <c r="A1329">
        <f>ROW(1327:3296)</f>
        <v>1327</v>
      </c>
      <c r="B1329">
        <f>MONTH(I1329)</f>
        <v>8</v>
      </c>
      <c r="C1329" s="4" t="s">
        <v>4114</v>
      </c>
      <c r="D1329" t="s">
        <v>4115</v>
      </c>
      <c r="E1329" t="s">
        <v>18</v>
      </c>
      <c r="F1329" s="15" t="s">
        <v>4116</v>
      </c>
      <c r="G1329" t="s">
        <v>43</v>
      </c>
      <c r="H1329" t="s">
        <v>19</v>
      </c>
      <c r="I1329" s="1">
        <v>44774</v>
      </c>
      <c r="J1329" s="2">
        <v>0.41666666666666669</v>
      </c>
      <c r="K1329" t="s">
        <v>32</v>
      </c>
      <c r="L1329" t="s">
        <v>21</v>
      </c>
      <c r="M1329" t="s">
        <v>717</v>
      </c>
      <c r="O1329">
        <v>9</v>
      </c>
      <c r="Q1329" t="s">
        <v>3431</v>
      </c>
      <c r="R1329" t="s">
        <v>89</v>
      </c>
      <c r="S1329" t="s">
        <v>23</v>
      </c>
    </row>
    <row r="1330" spans="1:19" hidden="1" x14ac:dyDescent="0.25">
      <c r="A1330">
        <f>ROW(1328:3297)</f>
        <v>1328</v>
      </c>
      <c r="B1330">
        <f>MONTH(I1330)</f>
        <v>8</v>
      </c>
      <c r="C1330" s="4" t="s">
        <v>4117</v>
      </c>
      <c r="D1330" t="s">
        <v>4118</v>
      </c>
      <c r="E1330" t="s">
        <v>18</v>
      </c>
      <c r="F1330" s="15" t="s">
        <v>4119</v>
      </c>
      <c r="G1330" t="s">
        <v>26</v>
      </c>
      <c r="H1330" t="s">
        <v>19</v>
      </c>
      <c r="I1330" s="1">
        <v>44774</v>
      </c>
      <c r="J1330" s="2">
        <v>0.41666666666666669</v>
      </c>
      <c r="K1330" t="s">
        <v>32</v>
      </c>
      <c r="L1330" t="s">
        <v>21</v>
      </c>
      <c r="M1330" t="s">
        <v>717</v>
      </c>
      <c r="O1330">
        <v>10</v>
      </c>
      <c r="Q1330" t="s">
        <v>3449</v>
      </c>
      <c r="R1330" t="s">
        <v>4120</v>
      </c>
      <c r="S1330" t="s">
        <v>23</v>
      </c>
    </row>
    <row r="1331" spans="1:19" hidden="1" x14ac:dyDescent="0.25">
      <c r="A1331">
        <f>ROW(1329:3298)</f>
        <v>1329</v>
      </c>
      <c r="B1331">
        <f>MONTH(I1331)</f>
        <v>8</v>
      </c>
      <c r="C1331" s="4" t="s">
        <v>4121</v>
      </c>
      <c r="D1331" t="s">
        <v>2846</v>
      </c>
      <c r="E1331" t="s">
        <v>18</v>
      </c>
      <c r="F1331" s="15" t="s">
        <v>2848</v>
      </c>
      <c r="G1331" t="s">
        <v>31</v>
      </c>
      <c r="H1331" t="s">
        <v>19</v>
      </c>
      <c r="I1331" s="1">
        <v>44774</v>
      </c>
      <c r="J1331" s="2">
        <v>0.58333333333333337</v>
      </c>
      <c r="K1331" t="s">
        <v>20</v>
      </c>
      <c r="L1331" t="s">
        <v>21</v>
      </c>
      <c r="M1331" t="s">
        <v>3989</v>
      </c>
      <c r="R1331" t="s">
        <v>2882</v>
      </c>
      <c r="S1331" t="s">
        <v>34</v>
      </c>
    </row>
    <row r="1332" spans="1:19" hidden="1" x14ac:dyDescent="0.25">
      <c r="A1332">
        <f>ROW(1330:3299)</f>
        <v>1330</v>
      </c>
      <c r="B1332">
        <f>MONTH(I1332)</f>
        <v>8</v>
      </c>
      <c r="C1332" s="4" t="s">
        <v>4122</v>
      </c>
      <c r="D1332" t="s">
        <v>4123</v>
      </c>
      <c r="E1332" t="s">
        <v>18</v>
      </c>
      <c r="F1332" s="15" t="s">
        <v>4124</v>
      </c>
      <c r="G1332" t="s">
        <v>84</v>
      </c>
      <c r="H1332" t="s">
        <v>19</v>
      </c>
      <c r="I1332" s="1">
        <v>44774</v>
      </c>
      <c r="J1332" s="2">
        <v>0.58333333333333337</v>
      </c>
      <c r="K1332" t="s">
        <v>32</v>
      </c>
      <c r="L1332" t="s">
        <v>21</v>
      </c>
      <c r="M1332" t="s">
        <v>3367</v>
      </c>
      <c r="O1332">
        <v>10</v>
      </c>
      <c r="Q1332" t="s">
        <v>3438</v>
      </c>
      <c r="R1332" t="s">
        <v>85</v>
      </c>
      <c r="S1332" t="s">
        <v>86</v>
      </c>
    </row>
    <row r="1333" spans="1:19" hidden="1" x14ac:dyDescent="0.25">
      <c r="A1333">
        <f>ROW(1331:3300)</f>
        <v>1331</v>
      </c>
      <c r="B1333">
        <f>MONTH(I1333)</f>
        <v>8</v>
      </c>
      <c r="C1333" s="4" t="s">
        <v>4125</v>
      </c>
      <c r="D1333" t="s">
        <v>4126</v>
      </c>
      <c r="E1333" t="s">
        <v>18</v>
      </c>
      <c r="F1333" s="15" t="s">
        <v>4127</v>
      </c>
      <c r="G1333" t="s">
        <v>31</v>
      </c>
      <c r="H1333" t="s">
        <v>19</v>
      </c>
      <c r="I1333" s="1">
        <v>44774</v>
      </c>
      <c r="J1333" s="2">
        <v>0.58333333333333337</v>
      </c>
      <c r="K1333" t="s">
        <v>32</v>
      </c>
      <c r="L1333" t="s">
        <v>21</v>
      </c>
      <c r="M1333" t="s">
        <v>3367</v>
      </c>
      <c r="R1333" t="s">
        <v>2258</v>
      </c>
      <c r="S1333" t="s">
        <v>34</v>
      </c>
    </row>
    <row r="1334" spans="1:19" hidden="1" x14ac:dyDescent="0.25">
      <c r="A1334">
        <f>ROW(1333:3306)</f>
        <v>1333</v>
      </c>
      <c r="B1334">
        <f t="shared" ref="B1334:B1351" si="94">MONTH(I1334)</f>
        <v>8</v>
      </c>
      <c r="C1334" s="4" t="s">
        <v>4136</v>
      </c>
      <c r="D1334" t="s">
        <v>4137</v>
      </c>
      <c r="E1334" t="s">
        <v>18</v>
      </c>
      <c r="F1334" s="15" t="s">
        <v>4138</v>
      </c>
      <c r="G1334" t="s">
        <v>304</v>
      </c>
      <c r="H1334" t="s">
        <v>19</v>
      </c>
      <c r="I1334" s="1">
        <v>44774</v>
      </c>
      <c r="J1334" s="2">
        <v>0.66666666666666663</v>
      </c>
      <c r="K1334" t="s">
        <v>32</v>
      </c>
      <c r="L1334" t="s">
        <v>21</v>
      </c>
      <c r="M1334" t="s">
        <v>3367</v>
      </c>
      <c r="O1334">
        <v>10</v>
      </c>
      <c r="Q1334" t="s">
        <v>4139</v>
      </c>
      <c r="R1334" t="s">
        <v>305</v>
      </c>
      <c r="S1334" t="s">
        <v>72</v>
      </c>
    </row>
    <row r="1335" spans="1:19" hidden="1" x14ac:dyDescent="0.25">
      <c r="A1335">
        <f t="shared" ref="A1335:A1345" si="95">ROW(1333:3307)</f>
        <v>1333</v>
      </c>
      <c r="B1335">
        <f t="shared" si="94"/>
        <v>8</v>
      </c>
      <c r="C1335" s="4" t="s">
        <v>4140</v>
      </c>
      <c r="D1335" t="s">
        <v>4141</v>
      </c>
      <c r="E1335" t="s">
        <v>18</v>
      </c>
      <c r="F1335" s="15" t="s">
        <v>4142</v>
      </c>
      <c r="G1335" t="s">
        <v>31</v>
      </c>
      <c r="H1335" t="s">
        <v>19</v>
      </c>
      <c r="I1335" s="1">
        <v>44774</v>
      </c>
      <c r="J1335" s="2">
        <v>0</v>
      </c>
      <c r="K1335" t="s">
        <v>32</v>
      </c>
      <c r="L1335" t="s">
        <v>27</v>
      </c>
      <c r="M1335" t="s">
        <v>47</v>
      </c>
      <c r="P1335" t="s">
        <v>139</v>
      </c>
      <c r="R1335" t="s">
        <v>81</v>
      </c>
      <c r="S1335" t="s">
        <v>34</v>
      </c>
    </row>
    <row r="1336" spans="1:19" hidden="1" x14ac:dyDescent="0.25">
      <c r="A1336">
        <f t="shared" si="95"/>
        <v>1334</v>
      </c>
      <c r="B1336">
        <f t="shared" si="94"/>
        <v>8</v>
      </c>
      <c r="C1336" s="4" t="s">
        <v>4143</v>
      </c>
      <c r="D1336" t="s">
        <v>4144</v>
      </c>
      <c r="E1336" t="s">
        <v>18</v>
      </c>
      <c r="F1336" s="15" t="s">
        <v>4145</v>
      </c>
      <c r="G1336" t="s">
        <v>147</v>
      </c>
      <c r="H1336" t="s">
        <v>19</v>
      </c>
      <c r="I1336" s="1">
        <v>44774</v>
      </c>
      <c r="J1336" s="2">
        <v>0</v>
      </c>
      <c r="K1336" t="s">
        <v>20</v>
      </c>
      <c r="L1336" t="s">
        <v>27</v>
      </c>
      <c r="M1336" t="s">
        <v>47</v>
      </c>
      <c r="P1336" t="s">
        <v>74</v>
      </c>
      <c r="R1336" t="s">
        <v>4146</v>
      </c>
      <c r="S1336" t="s">
        <v>135</v>
      </c>
    </row>
    <row r="1337" spans="1:19" hidden="1" x14ac:dyDescent="0.25">
      <c r="A1337">
        <f t="shared" si="95"/>
        <v>1335</v>
      </c>
      <c r="B1337">
        <f t="shared" si="94"/>
        <v>8</v>
      </c>
      <c r="C1337" s="4" t="s">
        <v>4147</v>
      </c>
      <c r="D1337" t="s">
        <v>4148</v>
      </c>
      <c r="E1337" t="s">
        <v>18</v>
      </c>
      <c r="F1337" s="15" t="s">
        <v>4149</v>
      </c>
      <c r="G1337" t="s">
        <v>31</v>
      </c>
      <c r="H1337" t="s">
        <v>19</v>
      </c>
      <c r="I1337" s="1">
        <v>44775</v>
      </c>
      <c r="J1337" s="2">
        <v>0.375</v>
      </c>
      <c r="K1337" t="s">
        <v>32</v>
      </c>
      <c r="L1337" t="s">
        <v>27</v>
      </c>
      <c r="M1337" t="s">
        <v>717</v>
      </c>
      <c r="O1337">
        <v>10</v>
      </c>
      <c r="Q1337" t="s">
        <v>10</v>
      </c>
      <c r="R1337" t="s">
        <v>81</v>
      </c>
      <c r="S1337" t="s">
        <v>34</v>
      </c>
    </row>
    <row r="1338" spans="1:19" hidden="1" x14ac:dyDescent="0.25">
      <c r="A1338">
        <f t="shared" si="95"/>
        <v>1336</v>
      </c>
      <c r="B1338">
        <f t="shared" si="94"/>
        <v>8</v>
      </c>
      <c r="C1338" s="4" t="s">
        <v>4150</v>
      </c>
      <c r="D1338" t="s">
        <v>3895</v>
      </c>
      <c r="E1338" t="s">
        <v>18</v>
      </c>
      <c r="F1338" s="15" t="s">
        <v>3896</v>
      </c>
      <c r="G1338" t="s">
        <v>84</v>
      </c>
      <c r="H1338" t="s">
        <v>19</v>
      </c>
      <c r="I1338" s="1">
        <v>44775</v>
      </c>
      <c r="J1338" s="2">
        <v>0.58333333333333337</v>
      </c>
      <c r="K1338" t="s">
        <v>20</v>
      </c>
      <c r="L1338" t="s">
        <v>21</v>
      </c>
      <c r="M1338" t="s">
        <v>3367</v>
      </c>
      <c r="R1338" t="s">
        <v>85</v>
      </c>
      <c r="S1338" t="s">
        <v>86</v>
      </c>
    </row>
    <row r="1339" spans="1:19" hidden="1" x14ac:dyDescent="0.25">
      <c r="A1339">
        <f t="shared" si="95"/>
        <v>1337</v>
      </c>
      <c r="B1339">
        <f t="shared" si="94"/>
        <v>8</v>
      </c>
      <c r="C1339" s="4" t="s">
        <v>4151</v>
      </c>
      <c r="D1339" t="s">
        <v>4152</v>
      </c>
      <c r="E1339" t="s">
        <v>18</v>
      </c>
      <c r="F1339" s="15" t="s">
        <v>4153</v>
      </c>
      <c r="G1339" t="s">
        <v>43</v>
      </c>
      <c r="H1339" t="s">
        <v>19</v>
      </c>
      <c r="I1339" s="1">
        <v>44775</v>
      </c>
      <c r="J1339" s="2">
        <v>0.625</v>
      </c>
      <c r="K1339" t="s">
        <v>32</v>
      </c>
      <c r="L1339" t="s">
        <v>27</v>
      </c>
      <c r="M1339" t="s">
        <v>717</v>
      </c>
      <c r="P1339" t="s">
        <v>4154</v>
      </c>
      <c r="R1339" t="s">
        <v>89</v>
      </c>
      <c r="S1339" t="s">
        <v>23</v>
      </c>
    </row>
    <row r="1340" spans="1:19" hidden="1" x14ac:dyDescent="0.25">
      <c r="A1340">
        <f t="shared" si="95"/>
        <v>1338</v>
      </c>
      <c r="B1340">
        <f t="shared" si="94"/>
        <v>8</v>
      </c>
      <c r="C1340" s="4" t="s">
        <v>4155</v>
      </c>
      <c r="D1340" t="s">
        <v>4156</v>
      </c>
      <c r="E1340" t="s">
        <v>18</v>
      </c>
      <c r="F1340" s="15" t="s">
        <v>4157</v>
      </c>
      <c r="G1340" t="s">
        <v>304</v>
      </c>
      <c r="H1340" t="s">
        <v>19</v>
      </c>
      <c r="I1340" s="1">
        <v>44775</v>
      </c>
      <c r="J1340" s="2">
        <v>0.66666666666666663</v>
      </c>
      <c r="K1340" t="s">
        <v>20</v>
      </c>
      <c r="L1340" t="s">
        <v>21</v>
      </c>
      <c r="M1340" t="s">
        <v>3367</v>
      </c>
      <c r="P1340" t="s">
        <v>2632</v>
      </c>
      <c r="R1340" t="s">
        <v>571</v>
      </c>
      <c r="S1340" t="s">
        <v>72</v>
      </c>
    </row>
    <row r="1341" spans="1:19" hidden="1" x14ac:dyDescent="0.25">
      <c r="A1341">
        <f t="shared" si="95"/>
        <v>1339</v>
      </c>
      <c r="B1341">
        <f t="shared" si="94"/>
        <v>8</v>
      </c>
      <c r="C1341" s="4" t="s">
        <v>4158</v>
      </c>
      <c r="D1341" t="s">
        <v>4159</v>
      </c>
      <c r="E1341" t="s">
        <v>18</v>
      </c>
      <c r="F1341" s="15" t="s">
        <v>4160</v>
      </c>
      <c r="G1341" t="s">
        <v>84</v>
      </c>
      <c r="H1341" t="s">
        <v>19</v>
      </c>
      <c r="I1341" s="1">
        <v>44775</v>
      </c>
      <c r="J1341" s="2">
        <v>0</v>
      </c>
      <c r="K1341" t="s">
        <v>20</v>
      </c>
      <c r="L1341" t="s">
        <v>21</v>
      </c>
      <c r="M1341" t="s">
        <v>47</v>
      </c>
      <c r="P1341" t="s">
        <v>4161</v>
      </c>
      <c r="R1341" t="s">
        <v>554</v>
      </c>
      <c r="S1341" t="s">
        <v>86</v>
      </c>
    </row>
    <row r="1342" spans="1:19" hidden="1" x14ac:dyDescent="0.25">
      <c r="A1342">
        <f t="shared" si="95"/>
        <v>1340</v>
      </c>
      <c r="B1342">
        <f t="shared" si="94"/>
        <v>8</v>
      </c>
      <c r="C1342" s="4" t="s">
        <v>4162</v>
      </c>
      <c r="D1342" t="s">
        <v>4163</v>
      </c>
      <c r="E1342" t="s">
        <v>18</v>
      </c>
      <c r="F1342" s="15" t="s">
        <v>4164</v>
      </c>
      <c r="G1342" t="s">
        <v>343</v>
      </c>
      <c r="H1342" t="s">
        <v>19</v>
      </c>
      <c r="I1342" s="1">
        <v>44776</v>
      </c>
      <c r="J1342" s="2">
        <v>0.41666666666666669</v>
      </c>
      <c r="K1342" t="s">
        <v>20</v>
      </c>
      <c r="L1342" t="s">
        <v>21</v>
      </c>
      <c r="M1342" t="s">
        <v>3367</v>
      </c>
      <c r="P1342" t="s">
        <v>3755</v>
      </c>
      <c r="R1342" t="s">
        <v>4165</v>
      </c>
      <c r="S1342" t="s">
        <v>34</v>
      </c>
    </row>
    <row r="1343" spans="1:19" hidden="1" x14ac:dyDescent="0.25">
      <c r="A1343">
        <f t="shared" si="95"/>
        <v>1341</v>
      </c>
      <c r="B1343">
        <f t="shared" si="94"/>
        <v>8</v>
      </c>
      <c r="C1343" s="4" t="s">
        <v>4166</v>
      </c>
      <c r="D1343" t="s">
        <v>4167</v>
      </c>
      <c r="E1343" t="s">
        <v>18</v>
      </c>
      <c r="F1343" s="15" t="s">
        <v>4168</v>
      </c>
      <c r="G1343" t="s">
        <v>1262</v>
      </c>
      <c r="H1343" t="s">
        <v>19</v>
      </c>
      <c r="I1343" s="1">
        <v>44776</v>
      </c>
      <c r="J1343" s="2">
        <v>0.45833333333333331</v>
      </c>
      <c r="K1343" t="s">
        <v>20</v>
      </c>
      <c r="L1343" t="s">
        <v>27</v>
      </c>
      <c r="M1343" t="s">
        <v>717</v>
      </c>
      <c r="R1343" t="s">
        <v>1263</v>
      </c>
      <c r="S1343" t="s">
        <v>135</v>
      </c>
    </row>
    <row r="1344" spans="1:19" hidden="1" x14ac:dyDescent="0.25">
      <c r="A1344">
        <f t="shared" si="95"/>
        <v>1342</v>
      </c>
      <c r="B1344">
        <f t="shared" si="94"/>
        <v>8</v>
      </c>
      <c r="C1344" s="4" t="s">
        <v>4169</v>
      </c>
      <c r="D1344" t="s">
        <v>4170</v>
      </c>
      <c r="E1344" t="s">
        <v>18</v>
      </c>
      <c r="F1344" s="15" t="s">
        <v>4171</v>
      </c>
      <c r="G1344" t="s">
        <v>70</v>
      </c>
      <c r="H1344" t="s">
        <v>4131</v>
      </c>
      <c r="I1344" s="1">
        <v>44776</v>
      </c>
      <c r="J1344" s="2">
        <v>0.45833333333333331</v>
      </c>
      <c r="K1344" t="s">
        <v>32</v>
      </c>
      <c r="L1344" t="s">
        <v>27</v>
      </c>
      <c r="M1344" t="s">
        <v>717</v>
      </c>
      <c r="O1344">
        <v>7</v>
      </c>
      <c r="Q1344" t="s">
        <v>3462</v>
      </c>
      <c r="R1344" t="s">
        <v>71</v>
      </c>
      <c r="S1344" t="s">
        <v>72</v>
      </c>
    </row>
    <row r="1345" spans="1:19" hidden="1" x14ac:dyDescent="0.25">
      <c r="A1345">
        <f t="shared" si="95"/>
        <v>1343</v>
      </c>
      <c r="B1345">
        <f t="shared" si="94"/>
        <v>8</v>
      </c>
      <c r="C1345" s="4" t="s">
        <v>4191</v>
      </c>
      <c r="D1345" t="s">
        <v>4192</v>
      </c>
      <c r="E1345" t="s">
        <v>18</v>
      </c>
      <c r="F1345" s="15" t="s">
        <v>4193</v>
      </c>
      <c r="G1345" t="s">
        <v>43</v>
      </c>
      <c r="H1345" t="s">
        <v>19</v>
      </c>
      <c r="I1345" s="1">
        <v>44776</v>
      </c>
      <c r="J1345" s="2">
        <v>0.45833333333333331</v>
      </c>
      <c r="K1345" t="s">
        <v>32</v>
      </c>
      <c r="L1345" t="s">
        <v>27</v>
      </c>
      <c r="M1345" t="s">
        <v>717</v>
      </c>
      <c r="O1345">
        <v>10</v>
      </c>
      <c r="Q1345" t="s">
        <v>3449</v>
      </c>
      <c r="R1345" t="s">
        <v>4194</v>
      </c>
      <c r="S1345" t="s">
        <v>23</v>
      </c>
    </row>
    <row r="1346" spans="1:19" hidden="1" x14ac:dyDescent="0.25">
      <c r="A1346">
        <f t="shared" ref="A1346:A1351" si="96">ROW(1343:3317)</f>
        <v>1343</v>
      </c>
      <c r="B1346">
        <f t="shared" si="94"/>
        <v>8</v>
      </c>
      <c r="C1346" s="4" t="s">
        <v>4172</v>
      </c>
      <c r="D1346" t="s">
        <v>3526</v>
      </c>
      <c r="E1346" t="s">
        <v>18</v>
      </c>
      <c r="F1346" s="15" t="s">
        <v>3527</v>
      </c>
      <c r="G1346" t="s">
        <v>147</v>
      </c>
      <c r="H1346" t="s">
        <v>19</v>
      </c>
      <c r="I1346" s="1">
        <v>44776</v>
      </c>
      <c r="J1346" s="2">
        <v>0.58333333333333337</v>
      </c>
      <c r="K1346" t="s">
        <v>20</v>
      </c>
      <c r="L1346" t="s">
        <v>21</v>
      </c>
      <c r="M1346" t="s">
        <v>3367</v>
      </c>
      <c r="R1346" t="s">
        <v>3528</v>
      </c>
      <c r="S1346" t="s">
        <v>135</v>
      </c>
    </row>
    <row r="1347" spans="1:19" hidden="1" x14ac:dyDescent="0.25">
      <c r="A1347">
        <f t="shared" si="96"/>
        <v>1344</v>
      </c>
      <c r="B1347">
        <f t="shared" si="94"/>
        <v>8</v>
      </c>
      <c r="C1347" s="4" t="s">
        <v>4173</v>
      </c>
      <c r="D1347" t="s">
        <v>4174</v>
      </c>
      <c r="E1347" t="s">
        <v>18</v>
      </c>
      <c r="F1347" s="15" t="s">
        <v>4175</v>
      </c>
      <c r="G1347" t="s">
        <v>43</v>
      </c>
      <c r="H1347" t="s">
        <v>19</v>
      </c>
      <c r="I1347" s="1">
        <v>44776</v>
      </c>
      <c r="J1347" s="2">
        <v>0.58333333333333337</v>
      </c>
      <c r="K1347" t="s">
        <v>32</v>
      </c>
      <c r="L1347" t="s">
        <v>21</v>
      </c>
      <c r="M1347" t="s">
        <v>3367</v>
      </c>
      <c r="O1347">
        <v>10</v>
      </c>
      <c r="Q1347" t="s">
        <v>4177</v>
      </c>
      <c r="R1347" t="s">
        <v>4176</v>
      </c>
      <c r="S1347" t="s">
        <v>23</v>
      </c>
    </row>
    <row r="1348" spans="1:19" hidden="1" x14ac:dyDescent="0.25">
      <c r="A1348">
        <f t="shared" si="96"/>
        <v>1345</v>
      </c>
      <c r="B1348">
        <f t="shared" si="94"/>
        <v>8</v>
      </c>
      <c r="C1348" s="4" t="s">
        <v>4178</v>
      </c>
      <c r="D1348" t="s">
        <v>4179</v>
      </c>
      <c r="E1348" t="s">
        <v>18</v>
      </c>
      <c r="F1348" s="15" t="s">
        <v>4180</v>
      </c>
      <c r="G1348" t="s">
        <v>31</v>
      </c>
      <c r="H1348" t="s">
        <v>19</v>
      </c>
      <c r="I1348" s="1">
        <v>44776</v>
      </c>
      <c r="J1348" s="2">
        <v>0.58333333333333337</v>
      </c>
      <c r="K1348" t="s">
        <v>32</v>
      </c>
      <c r="L1348" t="s">
        <v>21</v>
      </c>
      <c r="M1348" t="s">
        <v>3367</v>
      </c>
      <c r="O1348">
        <v>10</v>
      </c>
      <c r="Q1348" t="s">
        <v>3435</v>
      </c>
      <c r="R1348" t="s">
        <v>2643</v>
      </c>
      <c r="S1348" t="s">
        <v>34</v>
      </c>
    </row>
    <row r="1349" spans="1:19" hidden="1" x14ac:dyDescent="0.25">
      <c r="A1349">
        <f t="shared" si="96"/>
        <v>1346</v>
      </c>
      <c r="B1349">
        <f t="shared" si="94"/>
        <v>8</v>
      </c>
      <c r="C1349" s="4" t="s">
        <v>4181</v>
      </c>
      <c r="D1349" t="s">
        <v>4182</v>
      </c>
      <c r="E1349" t="s">
        <v>18</v>
      </c>
      <c r="F1349" s="15" t="s">
        <v>4183</v>
      </c>
      <c r="G1349" t="s">
        <v>1262</v>
      </c>
      <c r="H1349" t="s">
        <v>19</v>
      </c>
      <c r="I1349" s="1">
        <v>44776</v>
      </c>
      <c r="J1349" s="2">
        <v>0.58333333333333337</v>
      </c>
      <c r="K1349" t="s">
        <v>32</v>
      </c>
      <c r="L1349" t="s">
        <v>21</v>
      </c>
      <c r="M1349" t="s">
        <v>3367</v>
      </c>
      <c r="O1349">
        <v>10</v>
      </c>
      <c r="Q1349" t="s">
        <v>3432</v>
      </c>
      <c r="R1349" t="s">
        <v>1263</v>
      </c>
      <c r="S1349" t="s">
        <v>135</v>
      </c>
    </row>
    <row r="1350" spans="1:19" hidden="1" x14ac:dyDescent="0.25">
      <c r="A1350">
        <f t="shared" si="96"/>
        <v>1347</v>
      </c>
      <c r="B1350">
        <f t="shared" si="94"/>
        <v>8</v>
      </c>
      <c r="C1350" s="4" t="s">
        <v>4184</v>
      </c>
      <c r="D1350" t="s">
        <v>1404</v>
      </c>
      <c r="E1350" t="s">
        <v>18</v>
      </c>
      <c r="F1350" s="15" t="s">
        <v>1406</v>
      </c>
      <c r="G1350" t="s">
        <v>43</v>
      </c>
      <c r="H1350" t="s">
        <v>19</v>
      </c>
      <c r="I1350" s="1">
        <v>44776</v>
      </c>
      <c r="J1350" s="2">
        <v>0.625</v>
      </c>
      <c r="K1350" t="s">
        <v>32</v>
      </c>
      <c r="L1350" t="s">
        <v>27</v>
      </c>
      <c r="M1350" t="s">
        <v>717</v>
      </c>
      <c r="O1350">
        <v>10</v>
      </c>
      <c r="Q1350" t="s">
        <v>4185</v>
      </c>
      <c r="R1350" t="s">
        <v>1407</v>
      </c>
      <c r="S1350" t="s">
        <v>23</v>
      </c>
    </row>
    <row r="1351" spans="1:19" hidden="1" x14ac:dyDescent="0.25">
      <c r="A1351">
        <f t="shared" si="96"/>
        <v>1348</v>
      </c>
      <c r="B1351">
        <f t="shared" si="94"/>
        <v>8</v>
      </c>
      <c r="C1351" s="4" t="s">
        <v>4186</v>
      </c>
      <c r="D1351" t="s">
        <v>4187</v>
      </c>
      <c r="E1351" t="s">
        <v>18</v>
      </c>
      <c r="F1351" s="15" t="s">
        <v>4188</v>
      </c>
      <c r="G1351" t="s">
        <v>43</v>
      </c>
      <c r="H1351" t="s">
        <v>19</v>
      </c>
      <c r="I1351" s="1">
        <v>44776</v>
      </c>
      <c r="J1351" s="2">
        <v>0.66666666666666663</v>
      </c>
      <c r="K1351" t="s">
        <v>32</v>
      </c>
      <c r="L1351" t="s">
        <v>21</v>
      </c>
      <c r="M1351" t="s">
        <v>4189</v>
      </c>
      <c r="O1351">
        <v>10</v>
      </c>
      <c r="Q1351" t="s">
        <v>4190</v>
      </c>
      <c r="R1351" t="s">
        <v>3254</v>
      </c>
      <c r="S1351" t="s">
        <v>23</v>
      </c>
    </row>
    <row r="1352" spans="1:19" hidden="1" x14ac:dyDescent="0.25">
      <c r="A1352">
        <f t="shared" ref="A1352:A1383" si="97">ROW(1350:3324)</f>
        <v>1350</v>
      </c>
      <c r="B1352">
        <f t="shared" ref="B1352:B1362" si="98">MONTH(I1352)</f>
        <v>8</v>
      </c>
      <c r="C1352" s="4" t="s">
        <v>4195</v>
      </c>
      <c r="D1352" t="s">
        <v>4196</v>
      </c>
      <c r="E1352" t="s">
        <v>18</v>
      </c>
      <c r="F1352" s="15" t="s">
        <v>4197</v>
      </c>
      <c r="G1352" t="s">
        <v>31</v>
      </c>
      <c r="H1352" t="s">
        <v>19</v>
      </c>
      <c r="I1352" s="1">
        <v>44777</v>
      </c>
      <c r="J1352" s="2">
        <v>0.375</v>
      </c>
      <c r="K1352" t="s">
        <v>4132</v>
      </c>
      <c r="L1352" t="s">
        <v>27</v>
      </c>
      <c r="M1352" t="s">
        <v>717</v>
      </c>
      <c r="O1352">
        <v>10</v>
      </c>
      <c r="Q1352" t="s">
        <v>4190</v>
      </c>
      <c r="R1352" t="s">
        <v>4045</v>
      </c>
      <c r="S1352" t="s">
        <v>34</v>
      </c>
    </row>
    <row r="1353" spans="1:19" hidden="1" x14ac:dyDescent="0.25">
      <c r="A1353">
        <f t="shared" si="97"/>
        <v>1351</v>
      </c>
      <c r="B1353">
        <f t="shared" si="98"/>
        <v>8</v>
      </c>
      <c r="C1353" s="4" t="s">
        <v>4198</v>
      </c>
      <c r="D1353" t="s">
        <v>4199</v>
      </c>
      <c r="E1353" t="s">
        <v>18</v>
      </c>
      <c r="F1353" s="15" t="s">
        <v>4200</v>
      </c>
      <c r="G1353" t="s">
        <v>1262</v>
      </c>
      <c r="H1353" t="s">
        <v>19</v>
      </c>
      <c r="I1353" s="1">
        <v>44777</v>
      </c>
      <c r="J1353" s="2">
        <v>0.41666666666666669</v>
      </c>
      <c r="K1353" t="s">
        <v>32</v>
      </c>
      <c r="L1353" t="s">
        <v>21</v>
      </c>
      <c r="M1353" t="s">
        <v>3367</v>
      </c>
      <c r="O1353">
        <v>10</v>
      </c>
      <c r="Q1353" t="s">
        <v>4201</v>
      </c>
      <c r="R1353" t="s">
        <v>1263</v>
      </c>
      <c r="S1353" t="s">
        <v>135</v>
      </c>
    </row>
    <row r="1354" spans="1:19" hidden="1" x14ac:dyDescent="0.25">
      <c r="A1354">
        <f t="shared" si="97"/>
        <v>1352</v>
      </c>
      <c r="B1354">
        <f t="shared" si="98"/>
        <v>8</v>
      </c>
      <c r="C1354" s="4" t="s">
        <v>4202</v>
      </c>
      <c r="D1354" t="s">
        <v>4203</v>
      </c>
      <c r="E1354" t="s">
        <v>18</v>
      </c>
      <c r="F1354" s="15" t="s">
        <v>4204</v>
      </c>
      <c r="G1354" t="s">
        <v>1262</v>
      </c>
      <c r="H1354" t="s">
        <v>19</v>
      </c>
      <c r="I1354" s="1">
        <v>44777</v>
      </c>
      <c r="J1354" s="2">
        <v>0.41666666666666669</v>
      </c>
      <c r="K1354" t="s">
        <v>32</v>
      </c>
      <c r="L1354" t="s">
        <v>21</v>
      </c>
      <c r="M1354" t="s">
        <v>3367</v>
      </c>
      <c r="O1354">
        <v>10</v>
      </c>
      <c r="Q1354" t="s">
        <v>3438</v>
      </c>
      <c r="R1354" t="s">
        <v>1263</v>
      </c>
      <c r="S1354" t="s">
        <v>135</v>
      </c>
    </row>
    <row r="1355" spans="1:19" hidden="1" x14ac:dyDescent="0.25">
      <c r="A1355">
        <f t="shared" si="97"/>
        <v>1353</v>
      </c>
      <c r="B1355">
        <f t="shared" si="98"/>
        <v>8</v>
      </c>
      <c r="C1355" s="4" t="s">
        <v>4205</v>
      </c>
      <c r="D1355" t="s">
        <v>4206</v>
      </c>
      <c r="E1355" t="s">
        <v>18</v>
      </c>
      <c r="F1355" s="15" t="s">
        <v>4207</v>
      </c>
      <c r="G1355" t="s">
        <v>70</v>
      </c>
      <c r="H1355" t="s">
        <v>19</v>
      </c>
      <c r="I1355" s="1">
        <v>44777</v>
      </c>
      <c r="J1355" s="2">
        <v>0.45833333333333331</v>
      </c>
      <c r="K1355" t="s">
        <v>32</v>
      </c>
      <c r="L1355" t="s">
        <v>27</v>
      </c>
      <c r="M1355" t="s">
        <v>717</v>
      </c>
      <c r="O1355">
        <v>8</v>
      </c>
      <c r="Q1355" t="s">
        <v>3420</v>
      </c>
      <c r="R1355" t="s">
        <v>71</v>
      </c>
      <c r="S1355" t="s">
        <v>72</v>
      </c>
    </row>
    <row r="1356" spans="1:19" hidden="1" x14ac:dyDescent="0.25">
      <c r="A1356">
        <f t="shared" si="97"/>
        <v>1354</v>
      </c>
      <c r="B1356">
        <f t="shared" si="98"/>
        <v>8</v>
      </c>
      <c r="C1356" s="4" t="s">
        <v>4208</v>
      </c>
      <c r="D1356" t="s">
        <v>4209</v>
      </c>
      <c r="E1356" t="s">
        <v>18</v>
      </c>
      <c r="F1356" s="15" t="s">
        <v>4210</v>
      </c>
      <c r="G1356" t="s">
        <v>26</v>
      </c>
      <c r="H1356" t="s">
        <v>19</v>
      </c>
      <c r="I1356" s="1">
        <v>44777</v>
      </c>
      <c r="J1356" s="2">
        <v>0.625</v>
      </c>
      <c r="K1356" t="s">
        <v>32</v>
      </c>
      <c r="L1356" t="s">
        <v>27</v>
      </c>
      <c r="M1356" t="s">
        <v>4189</v>
      </c>
      <c r="O1356">
        <v>10</v>
      </c>
      <c r="R1356" t="s">
        <v>4211</v>
      </c>
      <c r="S1356" t="s">
        <v>23</v>
      </c>
    </row>
    <row r="1357" spans="1:19" hidden="1" x14ac:dyDescent="0.25">
      <c r="A1357">
        <f t="shared" si="97"/>
        <v>1355</v>
      </c>
      <c r="B1357">
        <f t="shared" si="98"/>
        <v>8</v>
      </c>
      <c r="C1357" s="4" t="s">
        <v>4212</v>
      </c>
      <c r="D1357" t="s">
        <v>4213</v>
      </c>
      <c r="E1357" t="s">
        <v>18</v>
      </c>
      <c r="F1357" s="15" t="s">
        <v>4214</v>
      </c>
      <c r="G1357" t="s">
        <v>609</v>
      </c>
      <c r="H1357" t="s">
        <v>19</v>
      </c>
      <c r="I1357" s="1">
        <v>44778</v>
      </c>
      <c r="J1357" s="2">
        <v>0.375</v>
      </c>
      <c r="K1357" t="s">
        <v>32</v>
      </c>
      <c r="L1357" t="s">
        <v>27</v>
      </c>
      <c r="M1357" t="s">
        <v>717</v>
      </c>
      <c r="O1357">
        <v>8</v>
      </c>
      <c r="R1357" t="s">
        <v>4215</v>
      </c>
      <c r="S1357" t="s">
        <v>72</v>
      </c>
    </row>
    <row r="1358" spans="1:19" hidden="1" x14ac:dyDescent="0.25">
      <c r="A1358">
        <f t="shared" si="97"/>
        <v>1356</v>
      </c>
      <c r="B1358">
        <f t="shared" si="98"/>
        <v>8</v>
      </c>
      <c r="C1358" s="4" t="s">
        <v>4216</v>
      </c>
      <c r="D1358" t="s">
        <v>4217</v>
      </c>
      <c r="E1358" t="s">
        <v>18</v>
      </c>
      <c r="F1358" s="15" t="s">
        <v>4218</v>
      </c>
      <c r="G1358" t="s">
        <v>1262</v>
      </c>
      <c r="H1358" t="s">
        <v>19</v>
      </c>
      <c r="I1358" s="1">
        <v>44778</v>
      </c>
      <c r="J1358" s="2">
        <v>0.45833333333333331</v>
      </c>
      <c r="K1358" t="s">
        <v>32</v>
      </c>
      <c r="L1358" t="s">
        <v>27</v>
      </c>
      <c r="M1358" t="s">
        <v>3989</v>
      </c>
      <c r="O1358">
        <v>9</v>
      </c>
      <c r="Q1358" t="s">
        <v>3466</v>
      </c>
      <c r="R1358" t="s">
        <v>1263</v>
      </c>
      <c r="S1358" t="s">
        <v>135</v>
      </c>
    </row>
    <row r="1359" spans="1:19" hidden="1" x14ac:dyDescent="0.25">
      <c r="A1359">
        <f t="shared" si="97"/>
        <v>1357</v>
      </c>
      <c r="B1359">
        <f t="shared" si="98"/>
        <v>8</v>
      </c>
      <c r="C1359" s="4" t="s">
        <v>4219</v>
      </c>
      <c r="D1359" t="s">
        <v>4220</v>
      </c>
      <c r="E1359" t="s">
        <v>18</v>
      </c>
      <c r="F1359" s="15" t="s">
        <v>4221</v>
      </c>
      <c r="G1359" t="s">
        <v>752</v>
      </c>
      <c r="H1359" t="s">
        <v>19</v>
      </c>
      <c r="I1359" s="1">
        <v>44778</v>
      </c>
      <c r="J1359" s="2">
        <v>0.58333333333333337</v>
      </c>
      <c r="K1359" t="s">
        <v>4132</v>
      </c>
      <c r="L1359" t="s">
        <v>21</v>
      </c>
      <c r="M1359" t="s">
        <v>3367</v>
      </c>
      <c r="O1359">
        <v>9</v>
      </c>
      <c r="Q1359" t="s">
        <v>3449</v>
      </c>
      <c r="R1359" t="s">
        <v>117</v>
      </c>
      <c r="S1359" t="s">
        <v>86</v>
      </c>
    </row>
    <row r="1360" spans="1:19" hidden="1" x14ac:dyDescent="0.25">
      <c r="A1360">
        <f t="shared" si="97"/>
        <v>1358</v>
      </c>
      <c r="B1360">
        <f t="shared" si="98"/>
        <v>8</v>
      </c>
      <c r="C1360" s="4" t="s">
        <v>4222</v>
      </c>
      <c r="D1360" t="s">
        <v>4223</v>
      </c>
      <c r="E1360" t="s">
        <v>18</v>
      </c>
      <c r="F1360" s="15" t="s">
        <v>4224</v>
      </c>
      <c r="G1360" t="s">
        <v>92</v>
      </c>
      <c r="H1360" t="s">
        <v>19</v>
      </c>
      <c r="I1360" s="1">
        <v>44778</v>
      </c>
      <c r="J1360" s="2">
        <v>0.58333333333333337</v>
      </c>
      <c r="K1360" t="s">
        <v>32</v>
      </c>
      <c r="L1360" t="s">
        <v>21</v>
      </c>
      <c r="M1360" t="s">
        <v>3367</v>
      </c>
      <c r="O1360">
        <v>10</v>
      </c>
      <c r="Q1360" t="s">
        <v>3447</v>
      </c>
      <c r="R1360" t="s">
        <v>1152</v>
      </c>
      <c r="S1360" t="s">
        <v>23</v>
      </c>
    </row>
    <row r="1361" spans="1:19" hidden="1" x14ac:dyDescent="0.25">
      <c r="A1361">
        <f t="shared" si="97"/>
        <v>1359</v>
      </c>
      <c r="B1361">
        <f t="shared" si="98"/>
        <v>8</v>
      </c>
      <c r="C1361" s="4" t="s">
        <v>4225</v>
      </c>
      <c r="D1361" t="s">
        <v>4226</v>
      </c>
      <c r="E1361" t="s">
        <v>18</v>
      </c>
      <c r="F1361" s="15" t="s">
        <v>4227</v>
      </c>
      <c r="G1361" t="s">
        <v>66</v>
      </c>
      <c r="H1361" t="s">
        <v>19</v>
      </c>
      <c r="I1361" s="1">
        <v>44778</v>
      </c>
      <c r="J1361" s="2">
        <v>0.58333333333333337</v>
      </c>
      <c r="K1361" t="s">
        <v>32</v>
      </c>
      <c r="L1361" t="s">
        <v>21</v>
      </c>
      <c r="M1361" t="s">
        <v>3367</v>
      </c>
      <c r="O1361">
        <v>9</v>
      </c>
      <c r="Q1361" t="s">
        <v>3826</v>
      </c>
      <c r="R1361" t="s">
        <v>356</v>
      </c>
      <c r="S1361" t="s">
        <v>34</v>
      </c>
    </row>
    <row r="1362" spans="1:19" hidden="1" x14ac:dyDescent="0.25">
      <c r="A1362">
        <f t="shared" si="97"/>
        <v>1360</v>
      </c>
      <c r="B1362">
        <f t="shared" si="98"/>
        <v>8</v>
      </c>
      <c r="C1362" s="4" t="s">
        <v>4228</v>
      </c>
      <c r="D1362" t="s">
        <v>4229</v>
      </c>
      <c r="E1362" t="s">
        <v>18</v>
      </c>
      <c r="F1362" s="15" t="s">
        <v>4230</v>
      </c>
      <c r="G1362" t="s">
        <v>31</v>
      </c>
      <c r="H1362" t="s">
        <v>19</v>
      </c>
      <c r="I1362" s="1">
        <v>44778</v>
      </c>
      <c r="J1362" s="2">
        <v>0.625</v>
      </c>
      <c r="K1362" t="s">
        <v>32</v>
      </c>
      <c r="L1362" t="s">
        <v>27</v>
      </c>
      <c r="M1362" t="s">
        <v>4189</v>
      </c>
      <c r="O1362">
        <v>8</v>
      </c>
      <c r="Q1362" t="s">
        <v>3421</v>
      </c>
      <c r="R1362" t="s">
        <v>81</v>
      </c>
      <c r="S1362" t="s">
        <v>34</v>
      </c>
    </row>
    <row r="1363" spans="1:19" hidden="1" x14ac:dyDescent="0.25">
      <c r="A1363">
        <f t="shared" si="97"/>
        <v>1361</v>
      </c>
      <c r="B1363">
        <f t="shared" ref="B1363:B1369" si="99">MONTH(I1363)</f>
        <v>8</v>
      </c>
      <c r="C1363" s="4" t="s">
        <v>4231</v>
      </c>
      <c r="D1363" t="s">
        <v>4232</v>
      </c>
      <c r="E1363" t="s">
        <v>18</v>
      </c>
      <c r="F1363" s="15" t="s">
        <v>3338</v>
      </c>
      <c r="G1363" t="s">
        <v>31</v>
      </c>
      <c r="H1363" t="s">
        <v>19</v>
      </c>
      <c r="I1363" s="1">
        <v>44778</v>
      </c>
      <c r="J1363" s="2">
        <v>0.66666666666666663</v>
      </c>
      <c r="K1363" t="s">
        <v>32</v>
      </c>
      <c r="L1363" t="s">
        <v>4133</v>
      </c>
      <c r="M1363" t="s">
        <v>717</v>
      </c>
      <c r="O1363">
        <v>10</v>
      </c>
      <c r="Q1363" t="s">
        <v>4233</v>
      </c>
      <c r="R1363" t="s">
        <v>81</v>
      </c>
      <c r="S1363" t="s">
        <v>34</v>
      </c>
    </row>
    <row r="1364" spans="1:19" hidden="1" x14ac:dyDescent="0.25">
      <c r="A1364">
        <f t="shared" si="97"/>
        <v>1362</v>
      </c>
      <c r="B1364">
        <f t="shared" si="99"/>
        <v>8</v>
      </c>
      <c r="C1364" s="4" t="s">
        <v>4234</v>
      </c>
      <c r="D1364" t="s">
        <v>4235</v>
      </c>
      <c r="E1364" t="s">
        <v>18</v>
      </c>
      <c r="F1364" s="15" t="s">
        <v>4236</v>
      </c>
      <c r="G1364" t="s">
        <v>92</v>
      </c>
      <c r="H1364" t="s">
        <v>19</v>
      </c>
      <c r="I1364" s="1">
        <v>44778</v>
      </c>
      <c r="J1364" s="2">
        <v>0</v>
      </c>
      <c r="K1364" t="s">
        <v>32</v>
      </c>
      <c r="L1364" t="s">
        <v>27</v>
      </c>
      <c r="M1364" t="s">
        <v>47</v>
      </c>
      <c r="P1364" t="s">
        <v>139</v>
      </c>
      <c r="R1364" t="s">
        <v>4237</v>
      </c>
      <c r="S1364" t="s">
        <v>23</v>
      </c>
    </row>
    <row r="1365" spans="1:19" hidden="1" x14ac:dyDescent="0.25">
      <c r="A1365">
        <f t="shared" si="97"/>
        <v>1363</v>
      </c>
      <c r="B1365">
        <f t="shared" si="99"/>
        <v>8</v>
      </c>
      <c r="C1365" s="4" t="s">
        <v>4238</v>
      </c>
      <c r="D1365" t="s">
        <v>4239</v>
      </c>
      <c r="E1365" t="s">
        <v>18</v>
      </c>
      <c r="F1365" s="15" t="s">
        <v>4240</v>
      </c>
      <c r="G1365" t="s">
        <v>43</v>
      </c>
      <c r="H1365" t="s">
        <v>19</v>
      </c>
      <c r="I1365" s="1">
        <v>44778</v>
      </c>
      <c r="J1365" s="2">
        <v>0</v>
      </c>
      <c r="K1365" t="s">
        <v>20</v>
      </c>
      <c r="L1365" t="s">
        <v>21</v>
      </c>
      <c r="M1365" t="s">
        <v>47</v>
      </c>
      <c r="P1365" t="s">
        <v>732</v>
      </c>
      <c r="R1365" t="s">
        <v>4241</v>
      </c>
      <c r="S1365" t="s">
        <v>23</v>
      </c>
    </row>
    <row r="1366" spans="1:19" hidden="1" x14ac:dyDescent="0.25">
      <c r="A1366">
        <f t="shared" si="97"/>
        <v>1364</v>
      </c>
      <c r="B1366">
        <f t="shared" si="99"/>
        <v>8</v>
      </c>
      <c r="C1366" s="4" t="s">
        <v>4242</v>
      </c>
      <c r="D1366" t="s">
        <v>4243</v>
      </c>
      <c r="E1366" t="s">
        <v>18</v>
      </c>
      <c r="F1366" s="15" t="s">
        <v>4244</v>
      </c>
      <c r="G1366" t="s">
        <v>31</v>
      </c>
      <c r="H1366" t="s">
        <v>19</v>
      </c>
      <c r="I1366" s="1">
        <v>44781</v>
      </c>
      <c r="J1366" s="2">
        <v>0.375</v>
      </c>
      <c r="K1366" t="s">
        <v>32</v>
      </c>
      <c r="L1366" t="s">
        <v>27</v>
      </c>
      <c r="M1366" t="s">
        <v>3367</v>
      </c>
      <c r="O1366">
        <v>10</v>
      </c>
      <c r="R1366" t="s">
        <v>81</v>
      </c>
      <c r="S1366" t="s">
        <v>3563</v>
      </c>
    </row>
    <row r="1367" spans="1:19" hidden="1" x14ac:dyDescent="0.25">
      <c r="A1367">
        <f t="shared" si="97"/>
        <v>1365</v>
      </c>
      <c r="B1367">
        <f t="shared" si="99"/>
        <v>8</v>
      </c>
      <c r="C1367" s="4" t="s">
        <v>4245</v>
      </c>
      <c r="D1367" t="s">
        <v>4246</v>
      </c>
      <c r="E1367" t="s">
        <v>18</v>
      </c>
      <c r="F1367" s="15" t="s">
        <v>2307</v>
      </c>
      <c r="G1367" t="s">
        <v>2281</v>
      </c>
      <c r="H1367" t="s">
        <v>19</v>
      </c>
      <c r="I1367" s="1">
        <v>44781</v>
      </c>
      <c r="J1367" s="2">
        <v>0.45833333333333331</v>
      </c>
      <c r="K1367" t="s">
        <v>20</v>
      </c>
      <c r="L1367" t="s">
        <v>27</v>
      </c>
      <c r="M1367" t="s">
        <v>717</v>
      </c>
      <c r="P1367" t="s">
        <v>2180</v>
      </c>
      <c r="R1367" t="s">
        <v>2282</v>
      </c>
      <c r="S1367" t="s">
        <v>72</v>
      </c>
    </row>
    <row r="1368" spans="1:19" hidden="1" x14ac:dyDescent="0.25">
      <c r="A1368">
        <f t="shared" si="97"/>
        <v>1366</v>
      </c>
      <c r="B1368">
        <f t="shared" si="99"/>
        <v>8</v>
      </c>
      <c r="C1368" s="4" t="s">
        <v>4247</v>
      </c>
      <c r="D1368" t="s">
        <v>4248</v>
      </c>
      <c r="E1368" t="s">
        <v>18</v>
      </c>
      <c r="F1368" s="15" t="s">
        <v>4249</v>
      </c>
      <c r="G1368" t="s">
        <v>31</v>
      </c>
      <c r="H1368" t="s">
        <v>19</v>
      </c>
      <c r="I1368" s="1">
        <v>44781</v>
      </c>
      <c r="J1368" s="2">
        <v>0.58333333333333337</v>
      </c>
      <c r="K1368" t="s">
        <v>32</v>
      </c>
      <c r="L1368" t="s">
        <v>21</v>
      </c>
      <c r="M1368" t="s">
        <v>3989</v>
      </c>
      <c r="O1368">
        <v>7</v>
      </c>
      <c r="Q1368" t="s">
        <v>4250</v>
      </c>
      <c r="R1368" t="s">
        <v>81</v>
      </c>
      <c r="S1368" t="s">
        <v>34</v>
      </c>
    </row>
    <row r="1369" spans="1:19" hidden="1" x14ac:dyDescent="0.25">
      <c r="A1369">
        <f t="shared" si="97"/>
        <v>1367</v>
      </c>
      <c r="B1369">
        <f t="shared" si="99"/>
        <v>8</v>
      </c>
      <c r="C1369" s="4" t="s">
        <v>4251</v>
      </c>
      <c r="D1369" t="s">
        <v>4252</v>
      </c>
      <c r="E1369" t="s">
        <v>18</v>
      </c>
      <c r="F1369" s="15" t="s">
        <v>4253</v>
      </c>
      <c r="G1369" t="s">
        <v>1262</v>
      </c>
      <c r="H1369" t="s">
        <v>19</v>
      </c>
      <c r="I1369" s="1">
        <v>44781</v>
      </c>
      <c r="J1369" s="2">
        <v>0.58333333333333337</v>
      </c>
      <c r="K1369" t="s">
        <v>32</v>
      </c>
      <c r="L1369" t="s">
        <v>21</v>
      </c>
      <c r="M1369" t="s">
        <v>3989</v>
      </c>
      <c r="O1369">
        <v>10</v>
      </c>
      <c r="Q1369" t="s">
        <v>3461</v>
      </c>
      <c r="R1369" t="s">
        <v>1263</v>
      </c>
      <c r="S1369" t="s">
        <v>135</v>
      </c>
    </row>
    <row r="1370" spans="1:19" hidden="1" x14ac:dyDescent="0.25">
      <c r="A1370">
        <f t="shared" si="97"/>
        <v>1368</v>
      </c>
      <c r="B1370">
        <f t="shared" ref="B1370:B1389" si="100">MONTH(I1370)</f>
        <v>8</v>
      </c>
      <c r="C1370" s="4" t="s">
        <v>4254</v>
      </c>
      <c r="D1370" t="s">
        <v>4255</v>
      </c>
      <c r="E1370" t="s">
        <v>18</v>
      </c>
      <c r="F1370" s="15" t="s">
        <v>4256</v>
      </c>
      <c r="G1370" t="s">
        <v>92</v>
      </c>
      <c r="H1370" t="s">
        <v>19</v>
      </c>
      <c r="I1370" s="1">
        <v>44781</v>
      </c>
      <c r="J1370" s="2">
        <v>0.58333333333333337</v>
      </c>
      <c r="K1370" t="s">
        <v>32</v>
      </c>
      <c r="L1370" t="s">
        <v>21</v>
      </c>
      <c r="M1370" t="s">
        <v>3367</v>
      </c>
      <c r="O1370">
        <v>10</v>
      </c>
      <c r="Q1370" t="s">
        <v>3421</v>
      </c>
      <c r="R1370" t="s">
        <v>483</v>
      </c>
      <c r="S1370" t="s">
        <v>23</v>
      </c>
    </row>
    <row r="1371" spans="1:19" hidden="1" x14ac:dyDescent="0.25">
      <c r="A1371">
        <f t="shared" si="97"/>
        <v>1369</v>
      </c>
      <c r="B1371">
        <f t="shared" si="100"/>
        <v>8</v>
      </c>
      <c r="C1371" s="4" t="s">
        <v>4257</v>
      </c>
      <c r="D1371" t="s">
        <v>4258</v>
      </c>
      <c r="E1371" t="s">
        <v>18</v>
      </c>
      <c r="F1371" s="15" t="s">
        <v>4259</v>
      </c>
      <c r="G1371" t="s">
        <v>31</v>
      </c>
      <c r="H1371" t="s">
        <v>19</v>
      </c>
      <c r="I1371" s="1">
        <v>44781</v>
      </c>
      <c r="J1371" s="2">
        <v>0.625</v>
      </c>
      <c r="K1371" t="s">
        <v>32</v>
      </c>
      <c r="L1371" t="s">
        <v>27</v>
      </c>
      <c r="M1371" t="s">
        <v>717</v>
      </c>
      <c r="O1371">
        <v>10</v>
      </c>
      <c r="Q1371" t="s">
        <v>3594</v>
      </c>
      <c r="R1371" t="s">
        <v>3910</v>
      </c>
      <c r="S1371" t="s">
        <v>34</v>
      </c>
    </row>
    <row r="1372" spans="1:19" hidden="1" x14ac:dyDescent="0.25">
      <c r="A1372">
        <f t="shared" si="97"/>
        <v>1370</v>
      </c>
      <c r="B1372">
        <f t="shared" si="100"/>
        <v>8</v>
      </c>
      <c r="C1372" s="4" t="s">
        <v>4260</v>
      </c>
      <c r="D1372" t="s">
        <v>4261</v>
      </c>
      <c r="E1372" t="s">
        <v>18</v>
      </c>
      <c r="F1372" s="15" t="s">
        <v>4262</v>
      </c>
      <c r="G1372" t="s">
        <v>116</v>
      </c>
      <c r="H1372" t="s">
        <v>19</v>
      </c>
      <c r="I1372" s="1">
        <v>44781</v>
      </c>
      <c r="J1372" s="2">
        <v>0.66666666666666663</v>
      </c>
      <c r="K1372" t="s">
        <v>32</v>
      </c>
      <c r="L1372" t="s">
        <v>21</v>
      </c>
      <c r="M1372" t="s">
        <v>3367</v>
      </c>
      <c r="O1372">
        <v>10</v>
      </c>
      <c r="Q1372" t="s">
        <v>10</v>
      </c>
      <c r="R1372" t="s">
        <v>117</v>
      </c>
      <c r="S1372" t="s">
        <v>4643</v>
      </c>
    </row>
    <row r="1373" spans="1:19" hidden="1" x14ac:dyDescent="0.25">
      <c r="A1373">
        <f t="shared" si="97"/>
        <v>1371</v>
      </c>
      <c r="B1373">
        <f t="shared" si="100"/>
        <v>8</v>
      </c>
      <c r="C1373" s="4" t="s">
        <v>4263</v>
      </c>
      <c r="D1373" t="s">
        <v>4264</v>
      </c>
      <c r="E1373" t="s">
        <v>18</v>
      </c>
      <c r="F1373" s="15" t="s">
        <v>4265</v>
      </c>
      <c r="G1373" t="s">
        <v>1262</v>
      </c>
      <c r="H1373" t="s">
        <v>19</v>
      </c>
      <c r="I1373" s="1">
        <v>44781</v>
      </c>
      <c r="J1373" s="2">
        <v>0.66666666666666663</v>
      </c>
      <c r="K1373" t="s">
        <v>32</v>
      </c>
      <c r="L1373" t="s">
        <v>21</v>
      </c>
      <c r="M1373" t="s">
        <v>3367</v>
      </c>
      <c r="O1373">
        <v>10</v>
      </c>
      <c r="Q1373" t="s">
        <v>4266</v>
      </c>
      <c r="R1373" t="s">
        <v>1263</v>
      </c>
      <c r="S1373" t="s">
        <v>4267</v>
      </c>
    </row>
    <row r="1374" spans="1:19" hidden="1" x14ac:dyDescent="0.25">
      <c r="A1374">
        <f t="shared" si="97"/>
        <v>1372</v>
      </c>
      <c r="B1374">
        <f t="shared" si="100"/>
        <v>8</v>
      </c>
      <c r="C1374" s="4" t="s">
        <v>4268</v>
      </c>
      <c r="D1374" t="s">
        <v>4269</v>
      </c>
      <c r="E1374" t="s">
        <v>18</v>
      </c>
      <c r="F1374" s="15" t="s">
        <v>4270</v>
      </c>
      <c r="G1374" t="s">
        <v>70</v>
      </c>
      <c r="H1374" t="s">
        <v>19</v>
      </c>
      <c r="I1374" s="1">
        <v>44782</v>
      </c>
      <c r="J1374" s="2">
        <v>0.41666666666666669</v>
      </c>
      <c r="K1374" t="s">
        <v>32</v>
      </c>
      <c r="L1374" t="s">
        <v>21</v>
      </c>
      <c r="M1374" t="s">
        <v>4271</v>
      </c>
      <c r="O1374">
        <v>10</v>
      </c>
      <c r="Q1374" t="s">
        <v>3703</v>
      </c>
      <c r="R1374" t="s">
        <v>788</v>
      </c>
      <c r="S1374" t="s">
        <v>3864</v>
      </c>
    </row>
    <row r="1375" spans="1:19" hidden="1" x14ac:dyDescent="0.25">
      <c r="A1375">
        <f t="shared" si="97"/>
        <v>1373</v>
      </c>
      <c r="B1375">
        <f t="shared" si="100"/>
        <v>8</v>
      </c>
      <c r="C1375" s="4" t="s">
        <v>4272</v>
      </c>
      <c r="D1375" t="s">
        <v>4274</v>
      </c>
      <c r="E1375" t="s">
        <v>18</v>
      </c>
      <c r="F1375" s="15" t="s">
        <v>4273</v>
      </c>
      <c r="G1375" t="s">
        <v>92</v>
      </c>
      <c r="H1375" t="s">
        <v>19</v>
      </c>
      <c r="I1375" s="1">
        <v>44782</v>
      </c>
      <c r="J1375" s="2">
        <v>0.41666666666666669</v>
      </c>
      <c r="K1375" t="s">
        <v>32</v>
      </c>
      <c r="L1375" t="s">
        <v>21</v>
      </c>
      <c r="M1375" t="s">
        <v>4189</v>
      </c>
      <c r="O1375">
        <v>10</v>
      </c>
      <c r="Q1375" t="s">
        <v>3594</v>
      </c>
      <c r="R1375" t="s">
        <v>2558</v>
      </c>
      <c r="S1375" t="s">
        <v>23</v>
      </c>
    </row>
    <row r="1376" spans="1:19" hidden="1" x14ac:dyDescent="0.25">
      <c r="A1376">
        <f t="shared" si="97"/>
        <v>1374</v>
      </c>
      <c r="B1376">
        <f t="shared" si="100"/>
        <v>8</v>
      </c>
      <c r="C1376" s="4" t="s">
        <v>4275</v>
      </c>
      <c r="D1376" t="s">
        <v>4276</v>
      </c>
      <c r="E1376" t="s">
        <v>18</v>
      </c>
      <c r="F1376" s="15" t="s">
        <v>4277</v>
      </c>
      <c r="G1376" t="s">
        <v>70</v>
      </c>
      <c r="H1376" t="s">
        <v>19</v>
      </c>
      <c r="I1376" s="1">
        <v>44782</v>
      </c>
      <c r="J1376" s="2">
        <v>0.45833333333333331</v>
      </c>
      <c r="K1376" t="s">
        <v>32</v>
      </c>
      <c r="L1376" t="s">
        <v>27</v>
      </c>
      <c r="M1376" t="s">
        <v>717</v>
      </c>
      <c r="O1376">
        <v>10</v>
      </c>
      <c r="Q1376" t="s">
        <v>3438</v>
      </c>
      <c r="R1376" t="s">
        <v>4278</v>
      </c>
      <c r="S1376" t="s">
        <v>72</v>
      </c>
    </row>
    <row r="1377" spans="1:19" hidden="1" x14ac:dyDescent="0.25">
      <c r="A1377">
        <f t="shared" si="97"/>
        <v>1375</v>
      </c>
      <c r="B1377">
        <f t="shared" si="100"/>
        <v>8</v>
      </c>
      <c r="C1377" s="4" t="s">
        <v>4279</v>
      </c>
      <c r="D1377" t="s">
        <v>4280</v>
      </c>
      <c r="E1377" t="s">
        <v>18</v>
      </c>
      <c r="F1377" s="15" t="s">
        <v>4281</v>
      </c>
      <c r="G1377" t="s">
        <v>1262</v>
      </c>
      <c r="H1377" t="s">
        <v>19</v>
      </c>
      <c r="I1377" s="1">
        <v>44782</v>
      </c>
      <c r="J1377" s="2">
        <v>0.45833333333333331</v>
      </c>
      <c r="K1377" t="s">
        <v>4132</v>
      </c>
      <c r="L1377" t="s">
        <v>27</v>
      </c>
      <c r="M1377" t="s">
        <v>717</v>
      </c>
      <c r="O1377">
        <v>10</v>
      </c>
      <c r="Q1377" t="s">
        <v>3436</v>
      </c>
      <c r="R1377" t="s">
        <v>1263</v>
      </c>
      <c r="S1377" t="s">
        <v>72</v>
      </c>
    </row>
    <row r="1378" spans="1:19" hidden="1" x14ac:dyDescent="0.25">
      <c r="A1378">
        <f t="shared" si="97"/>
        <v>1376</v>
      </c>
      <c r="B1378">
        <f t="shared" si="100"/>
        <v>8</v>
      </c>
      <c r="C1378" s="4" t="s">
        <v>4282</v>
      </c>
      <c r="D1378" s="4" t="s">
        <v>3556</v>
      </c>
      <c r="E1378" t="s">
        <v>18</v>
      </c>
      <c r="F1378" s="15" t="s">
        <v>3557</v>
      </c>
      <c r="G1378" t="s">
        <v>262</v>
      </c>
      <c r="H1378" t="s">
        <v>19</v>
      </c>
      <c r="I1378" s="1">
        <v>44782</v>
      </c>
      <c r="J1378" s="2">
        <v>0.58333333333333337</v>
      </c>
      <c r="K1378" t="s">
        <v>20</v>
      </c>
      <c r="L1378" t="s">
        <v>21</v>
      </c>
      <c r="M1378" t="s">
        <v>3989</v>
      </c>
      <c r="R1378" t="s">
        <v>1049</v>
      </c>
      <c r="S1378" t="s">
        <v>3864</v>
      </c>
    </row>
    <row r="1379" spans="1:19" hidden="1" x14ac:dyDescent="0.25">
      <c r="A1379">
        <f t="shared" si="97"/>
        <v>1377</v>
      </c>
      <c r="B1379">
        <f t="shared" si="100"/>
        <v>8</v>
      </c>
      <c r="C1379" s="4" t="s">
        <v>4283</v>
      </c>
      <c r="D1379" t="s">
        <v>4284</v>
      </c>
      <c r="E1379" t="s">
        <v>18</v>
      </c>
      <c r="F1379" s="15" t="s">
        <v>4285</v>
      </c>
      <c r="G1379" t="s">
        <v>92</v>
      </c>
      <c r="H1379" t="s">
        <v>19</v>
      </c>
      <c r="I1379" s="1">
        <v>44782</v>
      </c>
      <c r="J1379" s="2">
        <v>0.58333333333333337</v>
      </c>
      <c r="K1379" t="s">
        <v>32</v>
      </c>
      <c r="L1379" t="s">
        <v>21</v>
      </c>
      <c r="M1379" t="s">
        <v>3989</v>
      </c>
      <c r="O1379">
        <v>8</v>
      </c>
      <c r="R1379" t="s">
        <v>4286</v>
      </c>
      <c r="S1379" t="s">
        <v>23</v>
      </c>
    </row>
    <row r="1380" spans="1:19" hidden="1" x14ac:dyDescent="0.25">
      <c r="A1380">
        <f t="shared" si="97"/>
        <v>1378</v>
      </c>
      <c r="B1380">
        <f t="shared" si="100"/>
        <v>8</v>
      </c>
      <c r="C1380" s="4" t="s">
        <v>4287</v>
      </c>
      <c r="D1380" t="s">
        <v>4288</v>
      </c>
      <c r="E1380" t="s">
        <v>18</v>
      </c>
      <c r="F1380" s="15" t="s">
        <v>4289</v>
      </c>
      <c r="G1380" t="s">
        <v>31</v>
      </c>
      <c r="H1380" t="s">
        <v>19</v>
      </c>
      <c r="I1380" s="1">
        <v>44782</v>
      </c>
      <c r="J1380" s="2">
        <v>0.58333333333333337</v>
      </c>
      <c r="K1380" t="s">
        <v>4132</v>
      </c>
      <c r="L1380" t="s">
        <v>21</v>
      </c>
      <c r="M1380" t="s">
        <v>3989</v>
      </c>
      <c r="O1380">
        <v>10</v>
      </c>
      <c r="Q1380" t="s">
        <v>3449</v>
      </c>
      <c r="R1380" t="s">
        <v>279</v>
      </c>
      <c r="S1380" t="s">
        <v>3563</v>
      </c>
    </row>
    <row r="1381" spans="1:19" hidden="1" x14ac:dyDescent="0.25">
      <c r="A1381">
        <f t="shared" si="97"/>
        <v>1379</v>
      </c>
      <c r="B1381">
        <f t="shared" si="100"/>
        <v>8</v>
      </c>
      <c r="C1381" s="4" t="s">
        <v>4290</v>
      </c>
      <c r="D1381" t="s">
        <v>2755</v>
      </c>
      <c r="E1381" t="s">
        <v>18</v>
      </c>
      <c r="F1381" s="15" t="s">
        <v>2757</v>
      </c>
      <c r="G1381" t="s">
        <v>26</v>
      </c>
      <c r="H1381" t="s">
        <v>4131</v>
      </c>
      <c r="I1381" s="1">
        <v>44782</v>
      </c>
      <c r="J1381" s="2">
        <v>0.625</v>
      </c>
      <c r="K1381" t="s">
        <v>20</v>
      </c>
      <c r="L1381" t="s">
        <v>27</v>
      </c>
      <c r="M1381" t="s">
        <v>717</v>
      </c>
      <c r="R1381" t="s">
        <v>129</v>
      </c>
      <c r="S1381" t="s">
        <v>23</v>
      </c>
    </row>
    <row r="1382" spans="1:19" hidden="1" x14ac:dyDescent="0.25">
      <c r="A1382">
        <f t="shared" si="97"/>
        <v>1380</v>
      </c>
      <c r="B1382">
        <f t="shared" si="100"/>
        <v>8</v>
      </c>
      <c r="C1382" s="4" t="s">
        <v>4291</v>
      </c>
      <c r="D1382" t="s">
        <v>4292</v>
      </c>
      <c r="E1382" t="s">
        <v>18</v>
      </c>
      <c r="F1382" s="15" t="s">
        <v>4293</v>
      </c>
      <c r="G1382" t="s">
        <v>92</v>
      </c>
      <c r="H1382" t="s">
        <v>19</v>
      </c>
      <c r="I1382" s="1">
        <v>44782</v>
      </c>
      <c r="J1382" s="2">
        <v>0.625</v>
      </c>
      <c r="K1382" t="s">
        <v>32</v>
      </c>
      <c r="L1382" t="s">
        <v>27</v>
      </c>
      <c r="M1382" t="s">
        <v>717</v>
      </c>
      <c r="O1382">
        <v>10</v>
      </c>
      <c r="Q1382" t="s">
        <v>3703</v>
      </c>
      <c r="R1382" t="s">
        <v>4294</v>
      </c>
      <c r="S1382" t="s">
        <v>23</v>
      </c>
    </row>
    <row r="1383" spans="1:19" hidden="1" x14ac:dyDescent="0.25">
      <c r="A1383">
        <f t="shared" si="97"/>
        <v>1381</v>
      </c>
      <c r="B1383">
        <f t="shared" si="100"/>
        <v>8</v>
      </c>
      <c r="C1383" s="4" t="s">
        <v>4295</v>
      </c>
      <c r="D1383" t="s">
        <v>4296</v>
      </c>
      <c r="E1383" t="s">
        <v>18</v>
      </c>
      <c r="F1383" s="15" t="s">
        <v>4297</v>
      </c>
      <c r="G1383" t="s">
        <v>31</v>
      </c>
      <c r="H1383" t="s">
        <v>4131</v>
      </c>
      <c r="I1383" s="1">
        <v>44782</v>
      </c>
      <c r="J1383" s="2">
        <v>0.625</v>
      </c>
      <c r="K1383" t="s">
        <v>32</v>
      </c>
      <c r="L1383" t="s">
        <v>27</v>
      </c>
      <c r="M1383" t="s">
        <v>717</v>
      </c>
      <c r="O1383">
        <v>10</v>
      </c>
      <c r="Q1383" t="s">
        <v>3594</v>
      </c>
      <c r="R1383" t="s">
        <v>279</v>
      </c>
      <c r="S1383" t="s">
        <v>34</v>
      </c>
    </row>
    <row r="1384" spans="1:19" hidden="1" x14ac:dyDescent="0.25">
      <c r="A1384">
        <f t="shared" ref="A1384:A1415" si="101">ROW(1382:3356)</f>
        <v>1382</v>
      </c>
      <c r="B1384">
        <f t="shared" si="100"/>
        <v>8</v>
      </c>
      <c r="C1384" s="4" t="s">
        <v>4298</v>
      </c>
      <c r="D1384" t="s">
        <v>4299</v>
      </c>
      <c r="E1384" t="s">
        <v>18</v>
      </c>
      <c r="F1384" s="15" t="s">
        <v>4300</v>
      </c>
      <c r="G1384" t="s">
        <v>31</v>
      </c>
      <c r="H1384" t="s">
        <v>19</v>
      </c>
      <c r="I1384" s="1">
        <v>44782</v>
      </c>
      <c r="J1384" s="2">
        <v>0.66666666666666663</v>
      </c>
      <c r="K1384" t="s">
        <v>32</v>
      </c>
      <c r="L1384" t="s">
        <v>21</v>
      </c>
      <c r="M1384" t="s">
        <v>3989</v>
      </c>
      <c r="O1384">
        <v>10</v>
      </c>
      <c r="Q1384" t="s">
        <v>3703</v>
      </c>
      <c r="R1384" t="s">
        <v>81</v>
      </c>
      <c r="S1384" t="s">
        <v>34</v>
      </c>
    </row>
    <row r="1385" spans="1:19" hidden="1" x14ac:dyDescent="0.25">
      <c r="A1385">
        <f t="shared" si="101"/>
        <v>1383</v>
      </c>
      <c r="B1385">
        <f t="shared" si="100"/>
        <v>8</v>
      </c>
      <c r="C1385" s="4" t="s">
        <v>4301</v>
      </c>
      <c r="D1385" t="s">
        <v>4302</v>
      </c>
      <c r="E1385" t="s">
        <v>18</v>
      </c>
      <c r="F1385" s="15" t="s">
        <v>4303</v>
      </c>
      <c r="G1385" t="s">
        <v>31</v>
      </c>
      <c r="H1385" t="s">
        <v>19</v>
      </c>
      <c r="I1385" s="1">
        <v>44782</v>
      </c>
      <c r="J1385" s="2">
        <v>0.66666666666666663</v>
      </c>
      <c r="K1385" t="s">
        <v>32</v>
      </c>
      <c r="L1385" t="s">
        <v>21</v>
      </c>
      <c r="M1385" t="s">
        <v>3989</v>
      </c>
      <c r="O1385">
        <v>10</v>
      </c>
      <c r="Q1385" t="s">
        <v>4304</v>
      </c>
      <c r="R1385" t="s">
        <v>279</v>
      </c>
      <c r="S1385" t="s">
        <v>3563</v>
      </c>
    </row>
    <row r="1386" spans="1:19" hidden="1" x14ac:dyDescent="0.25">
      <c r="A1386">
        <f t="shared" si="101"/>
        <v>1384</v>
      </c>
      <c r="B1386">
        <f t="shared" si="100"/>
        <v>8</v>
      </c>
      <c r="C1386" s="4" t="s">
        <v>4305</v>
      </c>
      <c r="D1386" t="s">
        <v>4306</v>
      </c>
      <c r="E1386" t="s">
        <v>18</v>
      </c>
      <c r="F1386" s="15" t="s">
        <v>4307</v>
      </c>
      <c r="G1386" t="s">
        <v>66</v>
      </c>
      <c r="H1386" t="s">
        <v>4131</v>
      </c>
      <c r="I1386" s="1">
        <v>44782</v>
      </c>
      <c r="J1386" s="2">
        <v>0.66666666666666663</v>
      </c>
      <c r="K1386" t="s">
        <v>32</v>
      </c>
      <c r="L1386" t="s">
        <v>4133</v>
      </c>
      <c r="M1386" t="s">
        <v>3367</v>
      </c>
      <c r="O1386">
        <v>9</v>
      </c>
      <c r="Q1386" t="s">
        <v>3800</v>
      </c>
      <c r="R1386" t="s">
        <v>67</v>
      </c>
      <c r="S1386" t="s">
        <v>34</v>
      </c>
    </row>
    <row r="1387" spans="1:19" hidden="1" x14ac:dyDescent="0.25">
      <c r="A1387">
        <f t="shared" si="101"/>
        <v>1385</v>
      </c>
      <c r="B1387">
        <f t="shared" si="100"/>
        <v>8</v>
      </c>
      <c r="C1387" s="4" t="s">
        <v>4308</v>
      </c>
      <c r="D1387" t="s">
        <v>4309</v>
      </c>
      <c r="E1387" t="s">
        <v>18</v>
      </c>
      <c r="F1387" s="15" t="s">
        <v>4310</v>
      </c>
      <c r="G1387" t="s">
        <v>31</v>
      </c>
      <c r="H1387" t="s">
        <v>19</v>
      </c>
      <c r="I1387" s="1">
        <v>44783</v>
      </c>
      <c r="J1387" s="2">
        <v>0.375</v>
      </c>
      <c r="K1387" t="s">
        <v>32</v>
      </c>
      <c r="L1387" t="s">
        <v>27</v>
      </c>
      <c r="M1387" t="s">
        <v>4189</v>
      </c>
      <c r="O1387">
        <v>10</v>
      </c>
      <c r="Q1387" t="s">
        <v>3594</v>
      </c>
      <c r="R1387" t="s">
        <v>81</v>
      </c>
      <c r="S1387" t="s">
        <v>3563</v>
      </c>
    </row>
    <row r="1388" spans="1:19" hidden="1" x14ac:dyDescent="0.25">
      <c r="A1388">
        <f t="shared" si="101"/>
        <v>1386</v>
      </c>
      <c r="B1388">
        <f t="shared" si="100"/>
        <v>8</v>
      </c>
      <c r="C1388" s="4" t="s">
        <v>4311</v>
      </c>
      <c r="D1388" t="s">
        <v>4312</v>
      </c>
      <c r="E1388" t="s">
        <v>18</v>
      </c>
      <c r="F1388" s="15" t="s">
        <v>4313</v>
      </c>
      <c r="G1388" t="s">
        <v>1262</v>
      </c>
      <c r="H1388" t="s">
        <v>19</v>
      </c>
      <c r="I1388" s="1">
        <v>44783</v>
      </c>
      <c r="J1388" s="2">
        <v>0.375</v>
      </c>
      <c r="K1388" t="s">
        <v>4132</v>
      </c>
      <c r="L1388" t="s">
        <v>27</v>
      </c>
      <c r="M1388" t="s">
        <v>4189</v>
      </c>
      <c r="O1388">
        <v>10</v>
      </c>
      <c r="Q1388" t="s">
        <v>3420</v>
      </c>
      <c r="R1388" t="s">
        <v>1263</v>
      </c>
      <c r="S1388" t="s">
        <v>4267</v>
      </c>
    </row>
    <row r="1389" spans="1:19" hidden="1" x14ac:dyDescent="0.25">
      <c r="A1389">
        <f t="shared" si="101"/>
        <v>1387</v>
      </c>
      <c r="B1389">
        <f t="shared" si="100"/>
        <v>8</v>
      </c>
      <c r="C1389" s="4" t="s">
        <v>4314</v>
      </c>
      <c r="D1389" t="s">
        <v>4315</v>
      </c>
      <c r="E1389" t="s">
        <v>18</v>
      </c>
      <c r="F1389" s="15" t="s">
        <v>4316</v>
      </c>
      <c r="G1389" t="s">
        <v>304</v>
      </c>
      <c r="H1389" t="s">
        <v>19</v>
      </c>
      <c r="I1389" s="1">
        <v>44783</v>
      </c>
      <c r="J1389" s="2">
        <v>0.41666666666666669</v>
      </c>
      <c r="K1389" t="s">
        <v>32</v>
      </c>
      <c r="L1389" t="s">
        <v>21</v>
      </c>
      <c r="M1389" t="s">
        <v>3367</v>
      </c>
      <c r="O1389">
        <v>10</v>
      </c>
      <c r="Q1389" t="s">
        <v>4317</v>
      </c>
      <c r="R1389" t="s">
        <v>571</v>
      </c>
      <c r="S1389" t="s">
        <v>3864</v>
      </c>
    </row>
    <row r="1390" spans="1:19" hidden="1" x14ac:dyDescent="0.25">
      <c r="A1390">
        <f t="shared" si="101"/>
        <v>1388</v>
      </c>
      <c r="B1390">
        <f t="shared" ref="B1390:B1398" si="102">MONTH(I1390)</f>
        <v>8</v>
      </c>
      <c r="C1390" s="4" t="s">
        <v>4318</v>
      </c>
      <c r="D1390" t="s">
        <v>4319</v>
      </c>
      <c r="E1390" t="s">
        <v>18</v>
      </c>
      <c r="F1390" s="15" t="s">
        <v>4320</v>
      </c>
      <c r="G1390" t="s">
        <v>43</v>
      </c>
      <c r="H1390" t="s">
        <v>19</v>
      </c>
      <c r="I1390" s="1">
        <v>44783</v>
      </c>
      <c r="J1390" s="2">
        <v>0.41666666666666669</v>
      </c>
      <c r="K1390" t="s">
        <v>32</v>
      </c>
      <c r="L1390" t="s">
        <v>21</v>
      </c>
      <c r="M1390" t="s">
        <v>3367</v>
      </c>
      <c r="O1390">
        <v>10</v>
      </c>
      <c r="Q1390" t="s">
        <v>3440</v>
      </c>
      <c r="R1390" t="s">
        <v>1560</v>
      </c>
      <c r="S1390" t="s">
        <v>23</v>
      </c>
    </row>
    <row r="1391" spans="1:19" hidden="1" x14ac:dyDescent="0.25">
      <c r="A1391">
        <f t="shared" si="101"/>
        <v>1389</v>
      </c>
      <c r="B1391">
        <f t="shared" si="102"/>
        <v>8</v>
      </c>
      <c r="C1391" s="4" t="s">
        <v>4321</v>
      </c>
      <c r="D1391" t="s">
        <v>4322</v>
      </c>
      <c r="E1391" t="s">
        <v>18</v>
      </c>
      <c r="F1391" s="15" t="s">
        <v>1967</v>
      </c>
      <c r="G1391" t="s">
        <v>66</v>
      </c>
      <c r="H1391" t="s">
        <v>19</v>
      </c>
      <c r="I1391" s="1">
        <v>44783</v>
      </c>
      <c r="J1391" s="2">
        <v>0.41666666666666669</v>
      </c>
      <c r="K1391" t="s">
        <v>20</v>
      </c>
      <c r="L1391" t="s">
        <v>4133</v>
      </c>
      <c r="M1391" t="s">
        <v>3989</v>
      </c>
      <c r="R1391" t="s">
        <v>1968</v>
      </c>
      <c r="S1391" t="s">
        <v>3563</v>
      </c>
    </row>
    <row r="1392" spans="1:19" hidden="1" x14ac:dyDescent="0.25">
      <c r="A1392">
        <f t="shared" si="101"/>
        <v>1390</v>
      </c>
      <c r="B1392">
        <f t="shared" si="102"/>
        <v>8</v>
      </c>
      <c r="C1392" s="4" t="s">
        <v>4323</v>
      </c>
      <c r="D1392" t="s">
        <v>4324</v>
      </c>
      <c r="E1392" t="s">
        <v>18</v>
      </c>
      <c r="F1392" s="15" t="s">
        <v>3338</v>
      </c>
      <c r="G1392" t="s">
        <v>66</v>
      </c>
      <c r="H1392" t="s">
        <v>19</v>
      </c>
      <c r="I1392" s="1">
        <v>44783</v>
      </c>
      <c r="J1392" s="2">
        <v>0.41666666666666669</v>
      </c>
      <c r="K1392" t="s">
        <v>32</v>
      </c>
      <c r="L1392" t="s">
        <v>21</v>
      </c>
      <c r="M1392" t="s">
        <v>3367</v>
      </c>
      <c r="O1392">
        <v>10</v>
      </c>
      <c r="Q1392" t="s">
        <v>4325</v>
      </c>
      <c r="R1392" t="s">
        <v>4326</v>
      </c>
      <c r="S1392" t="s">
        <v>3563</v>
      </c>
    </row>
    <row r="1393" spans="1:19" hidden="1" x14ac:dyDescent="0.25">
      <c r="A1393">
        <f t="shared" si="101"/>
        <v>1391</v>
      </c>
      <c r="B1393">
        <f t="shared" si="102"/>
        <v>8</v>
      </c>
      <c r="C1393" s="4" t="s">
        <v>4327</v>
      </c>
      <c r="D1393" t="s">
        <v>4328</v>
      </c>
      <c r="E1393" t="s">
        <v>18</v>
      </c>
      <c r="F1393" s="15" t="s">
        <v>4329</v>
      </c>
      <c r="G1393" t="s">
        <v>26</v>
      </c>
      <c r="H1393" t="s">
        <v>19</v>
      </c>
      <c r="I1393" s="1">
        <v>44783</v>
      </c>
      <c r="J1393" s="2">
        <v>0.45833333333333331</v>
      </c>
      <c r="K1393" t="s">
        <v>32</v>
      </c>
      <c r="L1393" t="s">
        <v>27</v>
      </c>
      <c r="M1393" t="s">
        <v>717</v>
      </c>
      <c r="O1393">
        <v>10</v>
      </c>
      <c r="Q1393" t="s">
        <v>4266</v>
      </c>
      <c r="R1393" t="s">
        <v>129</v>
      </c>
      <c r="S1393" t="s">
        <v>23</v>
      </c>
    </row>
    <row r="1394" spans="1:19" hidden="1" x14ac:dyDescent="0.25">
      <c r="A1394">
        <f t="shared" si="101"/>
        <v>1392</v>
      </c>
      <c r="B1394">
        <f t="shared" si="102"/>
        <v>8</v>
      </c>
      <c r="C1394" s="4" t="s">
        <v>4330</v>
      </c>
      <c r="D1394" t="s">
        <v>4331</v>
      </c>
      <c r="E1394" t="s">
        <v>18</v>
      </c>
      <c r="F1394" s="15" t="s">
        <v>4332</v>
      </c>
      <c r="G1394" t="s">
        <v>31</v>
      </c>
      <c r="H1394" t="s">
        <v>19</v>
      </c>
      <c r="I1394" s="1">
        <v>44783</v>
      </c>
      <c r="J1394" s="2">
        <v>0.45833333333333331</v>
      </c>
      <c r="K1394" t="s">
        <v>32</v>
      </c>
      <c r="L1394" t="s">
        <v>27</v>
      </c>
      <c r="M1394" t="s">
        <v>717</v>
      </c>
      <c r="O1394">
        <v>10</v>
      </c>
      <c r="Q1394" t="s">
        <v>4107</v>
      </c>
      <c r="R1394" t="s">
        <v>81</v>
      </c>
      <c r="S1394" t="s">
        <v>3563</v>
      </c>
    </row>
    <row r="1395" spans="1:19" hidden="1" x14ac:dyDescent="0.25">
      <c r="A1395">
        <f t="shared" si="101"/>
        <v>1393</v>
      </c>
      <c r="B1395">
        <f t="shared" si="102"/>
        <v>8</v>
      </c>
      <c r="C1395" s="4" t="s">
        <v>4333</v>
      </c>
      <c r="D1395" t="s">
        <v>4073</v>
      </c>
      <c r="E1395" t="s">
        <v>18</v>
      </c>
      <c r="F1395" s="15" t="s">
        <v>4074</v>
      </c>
      <c r="G1395" t="s">
        <v>66</v>
      </c>
      <c r="H1395" t="s">
        <v>19</v>
      </c>
      <c r="I1395" s="1">
        <v>44783</v>
      </c>
      <c r="J1395" s="2">
        <v>0.625</v>
      </c>
      <c r="K1395" t="s">
        <v>20</v>
      </c>
      <c r="L1395" t="s">
        <v>27</v>
      </c>
      <c r="M1395" t="s">
        <v>717</v>
      </c>
      <c r="R1395" t="s">
        <v>4075</v>
      </c>
      <c r="S1395" t="s">
        <v>34</v>
      </c>
    </row>
    <row r="1396" spans="1:19" hidden="1" x14ac:dyDescent="0.25">
      <c r="A1396">
        <f t="shared" si="101"/>
        <v>1394</v>
      </c>
      <c r="B1396">
        <f t="shared" si="102"/>
        <v>8</v>
      </c>
      <c r="C1396" s="4" t="s">
        <v>4334</v>
      </c>
      <c r="D1396" t="s">
        <v>4335</v>
      </c>
      <c r="E1396" t="s">
        <v>18</v>
      </c>
      <c r="F1396" s="15" t="s">
        <v>4336</v>
      </c>
      <c r="G1396" t="s">
        <v>1262</v>
      </c>
      <c r="H1396" t="s">
        <v>19</v>
      </c>
      <c r="I1396" s="1">
        <v>44783</v>
      </c>
      <c r="J1396" s="2">
        <v>0.625</v>
      </c>
      <c r="K1396" t="s">
        <v>32</v>
      </c>
      <c r="L1396" t="s">
        <v>27</v>
      </c>
      <c r="M1396" t="s">
        <v>717</v>
      </c>
      <c r="O1396">
        <v>10</v>
      </c>
      <c r="Q1396" t="s">
        <v>3449</v>
      </c>
      <c r="R1396" t="s">
        <v>1263</v>
      </c>
      <c r="S1396" t="s">
        <v>135</v>
      </c>
    </row>
    <row r="1397" spans="1:19" hidden="1" x14ac:dyDescent="0.25">
      <c r="A1397">
        <f t="shared" si="101"/>
        <v>1395</v>
      </c>
      <c r="B1397">
        <f t="shared" si="102"/>
        <v>8</v>
      </c>
      <c r="C1397" s="4" t="s">
        <v>4337</v>
      </c>
      <c r="D1397" t="s">
        <v>4338</v>
      </c>
      <c r="E1397" t="s">
        <v>18</v>
      </c>
      <c r="F1397" s="15" t="s">
        <v>4339</v>
      </c>
      <c r="G1397" t="s">
        <v>1262</v>
      </c>
      <c r="H1397" t="s">
        <v>19</v>
      </c>
      <c r="I1397" s="1">
        <v>44783</v>
      </c>
      <c r="J1397" s="2">
        <v>0.625</v>
      </c>
      <c r="K1397" t="s">
        <v>32</v>
      </c>
      <c r="L1397" t="s">
        <v>27</v>
      </c>
      <c r="M1397" t="s">
        <v>717</v>
      </c>
      <c r="O1397">
        <v>10</v>
      </c>
      <c r="Q1397" t="s">
        <v>3449</v>
      </c>
      <c r="R1397" t="s">
        <v>1263</v>
      </c>
      <c r="S1397" t="s">
        <v>4267</v>
      </c>
    </row>
    <row r="1398" spans="1:19" hidden="1" x14ac:dyDescent="0.25">
      <c r="A1398">
        <f t="shared" si="101"/>
        <v>1396</v>
      </c>
      <c r="B1398">
        <f t="shared" si="102"/>
        <v>8</v>
      </c>
      <c r="C1398" s="4" t="s">
        <v>4340</v>
      </c>
      <c r="D1398" t="s">
        <v>4341</v>
      </c>
      <c r="E1398" t="s">
        <v>18</v>
      </c>
      <c r="F1398" s="15" t="s">
        <v>4342</v>
      </c>
      <c r="G1398" t="s">
        <v>1262</v>
      </c>
      <c r="H1398" t="s">
        <v>19</v>
      </c>
      <c r="I1398" s="1">
        <v>44783</v>
      </c>
      <c r="J1398" s="2">
        <v>0.625</v>
      </c>
      <c r="K1398" t="s">
        <v>32</v>
      </c>
      <c r="L1398" t="s">
        <v>4343</v>
      </c>
      <c r="M1398" t="s">
        <v>717</v>
      </c>
      <c r="O1398">
        <v>10</v>
      </c>
      <c r="Q1398" t="s">
        <v>3449</v>
      </c>
      <c r="R1398" t="s">
        <v>1263</v>
      </c>
      <c r="S1398" t="s">
        <v>4267</v>
      </c>
    </row>
    <row r="1399" spans="1:19" hidden="1" x14ac:dyDescent="0.25">
      <c r="A1399">
        <f t="shared" si="101"/>
        <v>1397</v>
      </c>
      <c r="B1399">
        <f>MONTH(I1399)</f>
        <v>8</v>
      </c>
      <c r="C1399" s="4" t="s">
        <v>4344</v>
      </c>
      <c r="D1399" t="s">
        <v>4345</v>
      </c>
      <c r="E1399" t="s">
        <v>18</v>
      </c>
      <c r="F1399" s="15" t="s">
        <v>4346</v>
      </c>
      <c r="G1399" t="s">
        <v>43</v>
      </c>
      <c r="H1399" t="s">
        <v>19</v>
      </c>
      <c r="I1399" s="1">
        <v>44783</v>
      </c>
      <c r="J1399" s="2">
        <v>0.625</v>
      </c>
      <c r="K1399" t="s">
        <v>32</v>
      </c>
      <c r="L1399" t="s">
        <v>27</v>
      </c>
      <c r="M1399" t="s">
        <v>717</v>
      </c>
      <c r="O1399">
        <v>10</v>
      </c>
      <c r="Q1399" t="s">
        <v>3449</v>
      </c>
      <c r="R1399" t="s">
        <v>89</v>
      </c>
      <c r="S1399" t="s">
        <v>23</v>
      </c>
    </row>
    <row r="1400" spans="1:19" hidden="1" x14ac:dyDescent="0.25">
      <c r="A1400">
        <f t="shared" si="101"/>
        <v>1398</v>
      </c>
      <c r="B1400">
        <f>MONTH(I1400)</f>
        <v>8</v>
      </c>
      <c r="C1400" s="4" t="s">
        <v>4347</v>
      </c>
      <c r="D1400" t="s">
        <v>4348</v>
      </c>
      <c r="E1400" t="s">
        <v>18</v>
      </c>
      <c r="F1400" s="15" t="s">
        <v>4349</v>
      </c>
      <c r="G1400" t="s">
        <v>609</v>
      </c>
      <c r="H1400" t="s">
        <v>19</v>
      </c>
      <c r="I1400" s="1">
        <v>44784</v>
      </c>
      <c r="J1400" s="2">
        <v>0.375</v>
      </c>
      <c r="K1400" t="s">
        <v>32</v>
      </c>
      <c r="L1400" t="s">
        <v>27</v>
      </c>
      <c r="M1400" t="s">
        <v>4189</v>
      </c>
      <c r="O1400">
        <v>10</v>
      </c>
      <c r="Q1400" t="s">
        <v>3440</v>
      </c>
      <c r="R1400" t="s">
        <v>611</v>
      </c>
      <c r="S1400" t="s">
        <v>72</v>
      </c>
    </row>
    <row r="1401" spans="1:19" hidden="1" x14ac:dyDescent="0.25">
      <c r="A1401">
        <f t="shared" si="101"/>
        <v>1399</v>
      </c>
      <c r="B1401">
        <f>MONTH(I1401)</f>
        <v>8</v>
      </c>
      <c r="C1401" s="4" t="s">
        <v>4350</v>
      </c>
      <c r="D1401" t="s">
        <v>4351</v>
      </c>
      <c r="E1401" t="s">
        <v>18</v>
      </c>
      <c r="F1401" s="15" t="s">
        <v>4352</v>
      </c>
      <c r="G1401" t="s">
        <v>31</v>
      </c>
      <c r="H1401" t="s">
        <v>19</v>
      </c>
      <c r="I1401" s="1">
        <v>44784</v>
      </c>
      <c r="J1401" s="2">
        <v>0.375</v>
      </c>
      <c r="K1401" t="s">
        <v>32</v>
      </c>
      <c r="L1401" t="s">
        <v>4343</v>
      </c>
      <c r="M1401" t="s">
        <v>4189</v>
      </c>
      <c r="O1401">
        <v>10</v>
      </c>
      <c r="Q1401" t="s">
        <v>3435</v>
      </c>
      <c r="R1401" t="s">
        <v>4353</v>
      </c>
      <c r="S1401" t="s">
        <v>34</v>
      </c>
    </row>
    <row r="1402" spans="1:19" hidden="1" x14ac:dyDescent="0.25">
      <c r="A1402">
        <f t="shared" si="101"/>
        <v>1400</v>
      </c>
      <c r="B1402" t="s">
        <v>4354</v>
      </c>
      <c r="C1402" s="4" t="s">
        <v>4355</v>
      </c>
      <c r="D1402" t="s">
        <v>4084</v>
      </c>
      <c r="E1402" t="s">
        <v>18</v>
      </c>
      <c r="F1402" s="15" t="s">
        <v>4356</v>
      </c>
      <c r="G1402" t="s">
        <v>31</v>
      </c>
      <c r="H1402" t="s">
        <v>19</v>
      </c>
      <c r="I1402" s="1">
        <v>44784</v>
      </c>
      <c r="J1402" s="2">
        <v>0.41666666666666669</v>
      </c>
      <c r="K1402" t="s">
        <v>20</v>
      </c>
      <c r="L1402" t="s">
        <v>21</v>
      </c>
      <c r="M1402" t="s">
        <v>3367</v>
      </c>
      <c r="P1402" t="s">
        <v>4354</v>
      </c>
      <c r="R1402" t="s">
        <v>3820</v>
      </c>
      <c r="S1402" t="s">
        <v>34</v>
      </c>
    </row>
    <row r="1403" spans="1:19" hidden="1" x14ac:dyDescent="0.25">
      <c r="A1403">
        <f t="shared" si="101"/>
        <v>1401</v>
      </c>
      <c r="B1403">
        <f t="shared" ref="B1403:B1418" si="103">MONTH(I1403)</f>
        <v>8</v>
      </c>
      <c r="C1403" s="4" t="s">
        <v>4357</v>
      </c>
      <c r="D1403" t="s">
        <v>4358</v>
      </c>
      <c r="E1403" t="s">
        <v>18</v>
      </c>
      <c r="F1403" s="15" t="s">
        <v>4359</v>
      </c>
      <c r="G1403" t="s">
        <v>31</v>
      </c>
      <c r="H1403" t="s">
        <v>19</v>
      </c>
      <c r="I1403" s="1">
        <v>44784</v>
      </c>
      <c r="J1403" s="2">
        <v>0.41666666666666669</v>
      </c>
      <c r="K1403" t="s">
        <v>32</v>
      </c>
      <c r="L1403" t="s">
        <v>21</v>
      </c>
      <c r="M1403" t="s">
        <v>3367</v>
      </c>
      <c r="O1403">
        <v>10</v>
      </c>
      <c r="R1403" t="s">
        <v>1360</v>
      </c>
      <c r="S1403" t="s">
        <v>34</v>
      </c>
    </row>
    <row r="1404" spans="1:19" hidden="1" x14ac:dyDescent="0.25">
      <c r="A1404">
        <f t="shared" si="101"/>
        <v>1402</v>
      </c>
      <c r="B1404">
        <f t="shared" si="103"/>
        <v>8</v>
      </c>
      <c r="C1404" s="4" t="s">
        <v>4360</v>
      </c>
      <c r="D1404" t="s">
        <v>4361</v>
      </c>
      <c r="E1404" t="s">
        <v>18</v>
      </c>
      <c r="F1404" s="15" t="s">
        <v>4362</v>
      </c>
      <c r="G1404" t="s">
        <v>31</v>
      </c>
      <c r="H1404" t="s">
        <v>19</v>
      </c>
      <c r="I1404" s="1">
        <v>44784</v>
      </c>
      <c r="J1404" s="2">
        <v>0.41666666666666669</v>
      </c>
      <c r="K1404" t="s">
        <v>20</v>
      </c>
      <c r="L1404" t="s">
        <v>21</v>
      </c>
      <c r="M1404" t="s">
        <v>3367</v>
      </c>
      <c r="P1404" t="s">
        <v>2632</v>
      </c>
      <c r="R1404" t="s">
        <v>3595</v>
      </c>
      <c r="S1404" t="s">
        <v>3563</v>
      </c>
    </row>
    <row r="1405" spans="1:19" hidden="1" x14ac:dyDescent="0.25">
      <c r="A1405">
        <f t="shared" si="101"/>
        <v>1403</v>
      </c>
      <c r="B1405">
        <f t="shared" si="103"/>
        <v>8</v>
      </c>
      <c r="C1405" s="4" t="s">
        <v>4363</v>
      </c>
      <c r="D1405" t="s">
        <v>4364</v>
      </c>
      <c r="E1405" t="s">
        <v>18</v>
      </c>
      <c r="F1405" s="15" t="s">
        <v>4365</v>
      </c>
      <c r="G1405" t="s">
        <v>1262</v>
      </c>
      <c r="H1405" t="s">
        <v>19</v>
      </c>
      <c r="I1405" s="1">
        <v>44784</v>
      </c>
      <c r="J1405" s="2">
        <v>0.625</v>
      </c>
      <c r="K1405" t="s">
        <v>32</v>
      </c>
      <c r="L1405" t="s">
        <v>27</v>
      </c>
      <c r="M1405" t="s">
        <v>717</v>
      </c>
      <c r="O1405">
        <v>10</v>
      </c>
      <c r="Q1405" t="s">
        <v>3421</v>
      </c>
      <c r="R1405" t="s">
        <v>1263</v>
      </c>
      <c r="S1405" t="s">
        <v>135</v>
      </c>
    </row>
    <row r="1406" spans="1:19" hidden="1" x14ac:dyDescent="0.25">
      <c r="A1406">
        <f t="shared" si="101"/>
        <v>1404</v>
      </c>
      <c r="B1406">
        <f t="shared" si="103"/>
        <v>8</v>
      </c>
      <c r="C1406" s="4" t="s">
        <v>4366</v>
      </c>
      <c r="D1406" t="s">
        <v>4367</v>
      </c>
      <c r="E1406" t="s">
        <v>18</v>
      </c>
      <c r="F1406" s="15" t="s">
        <v>4368</v>
      </c>
      <c r="G1406" t="s">
        <v>251</v>
      </c>
      <c r="H1406" t="s">
        <v>19</v>
      </c>
      <c r="I1406" s="1">
        <v>44784</v>
      </c>
      <c r="J1406" s="2">
        <v>0.66666666666666663</v>
      </c>
      <c r="K1406" t="s">
        <v>32</v>
      </c>
      <c r="L1406" t="s">
        <v>21</v>
      </c>
      <c r="M1406" t="s">
        <v>3367</v>
      </c>
      <c r="O1406">
        <v>10</v>
      </c>
      <c r="Q1406" t="s">
        <v>3422</v>
      </c>
      <c r="R1406" t="s">
        <v>2913</v>
      </c>
      <c r="S1406" t="s">
        <v>86</v>
      </c>
    </row>
    <row r="1407" spans="1:19" hidden="1" x14ac:dyDescent="0.25">
      <c r="A1407">
        <f t="shared" si="101"/>
        <v>1405</v>
      </c>
      <c r="B1407">
        <f t="shared" si="103"/>
        <v>8</v>
      </c>
      <c r="C1407" s="4" t="s">
        <v>4369</v>
      </c>
      <c r="D1407" t="s">
        <v>3552</v>
      </c>
      <c r="E1407" t="s">
        <v>18</v>
      </c>
      <c r="F1407" s="15" t="s">
        <v>3553</v>
      </c>
      <c r="G1407" t="s">
        <v>43</v>
      </c>
      <c r="H1407" t="s">
        <v>19</v>
      </c>
      <c r="I1407" s="1">
        <v>44784</v>
      </c>
      <c r="J1407" s="2">
        <v>0</v>
      </c>
      <c r="K1407" t="s">
        <v>20</v>
      </c>
      <c r="L1407" t="s">
        <v>21</v>
      </c>
      <c r="M1407" t="s">
        <v>47</v>
      </c>
      <c r="P1407" t="s">
        <v>732</v>
      </c>
      <c r="R1407" t="s">
        <v>4130</v>
      </c>
      <c r="S1407" t="s">
        <v>23</v>
      </c>
    </row>
    <row r="1408" spans="1:19" hidden="1" x14ac:dyDescent="0.25">
      <c r="A1408">
        <f t="shared" si="101"/>
        <v>1406</v>
      </c>
      <c r="B1408">
        <f t="shared" si="103"/>
        <v>8</v>
      </c>
      <c r="C1408" s="4" t="s">
        <v>4370</v>
      </c>
      <c r="D1408" t="s">
        <v>4371</v>
      </c>
      <c r="E1408" t="s">
        <v>18</v>
      </c>
      <c r="F1408" s="15" t="s">
        <v>4707</v>
      </c>
      <c r="G1408" t="s">
        <v>31</v>
      </c>
      <c r="H1408" t="s">
        <v>19</v>
      </c>
      <c r="I1408" s="1">
        <v>44784</v>
      </c>
      <c r="J1408" s="2">
        <v>0</v>
      </c>
      <c r="K1408" t="s">
        <v>32</v>
      </c>
      <c r="L1408" t="s">
        <v>21</v>
      </c>
      <c r="M1408" t="s">
        <v>47</v>
      </c>
      <c r="P1408" t="s">
        <v>139</v>
      </c>
      <c r="R1408" t="s">
        <v>4372</v>
      </c>
      <c r="S1408" t="s">
        <v>3563</v>
      </c>
    </row>
    <row r="1409" spans="1:19" hidden="1" x14ac:dyDescent="0.25">
      <c r="A1409">
        <f t="shared" si="101"/>
        <v>1407</v>
      </c>
      <c r="B1409">
        <f t="shared" si="103"/>
        <v>8</v>
      </c>
      <c r="C1409" s="4" t="s">
        <v>4373</v>
      </c>
      <c r="D1409" t="s">
        <v>4374</v>
      </c>
      <c r="E1409" t="s">
        <v>18</v>
      </c>
      <c r="F1409" s="15" t="s">
        <v>4375</v>
      </c>
      <c r="G1409" t="s">
        <v>31</v>
      </c>
      <c r="H1409" t="s">
        <v>19</v>
      </c>
      <c r="I1409" s="1">
        <v>44785</v>
      </c>
      <c r="J1409" s="2">
        <v>0.375</v>
      </c>
      <c r="K1409" t="s">
        <v>32</v>
      </c>
      <c r="L1409" t="s">
        <v>27</v>
      </c>
      <c r="M1409" t="s">
        <v>4189</v>
      </c>
      <c r="O1409">
        <v>10</v>
      </c>
      <c r="Q1409" t="s">
        <v>3594</v>
      </c>
      <c r="R1409" t="s">
        <v>81</v>
      </c>
      <c r="S1409" t="s">
        <v>34</v>
      </c>
    </row>
    <row r="1410" spans="1:19" hidden="1" x14ac:dyDescent="0.25">
      <c r="A1410">
        <f t="shared" si="101"/>
        <v>1408</v>
      </c>
      <c r="B1410">
        <f t="shared" si="103"/>
        <v>8</v>
      </c>
      <c r="C1410" s="4" t="s">
        <v>4376</v>
      </c>
      <c r="D1410" t="s">
        <v>4377</v>
      </c>
      <c r="E1410" t="s">
        <v>18</v>
      </c>
      <c r="F1410" s="15" t="s">
        <v>4378</v>
      </c>
      <c r="G1410" t="s">
        <v>1262</v>
      </c>
      <c r="H1410" t="s">
        <v>19</v>
      </c>
      <c r="I1410" s="1">
        <v>44785</v>
      </c>
      <c r="J1410" s="2">
        <v>0.41666666666666669</v>
      </c>
      <c r="K1410" t="s">
        <v>32</v>
      </c>
      <c r="L1410" t="s">
        <v>21</v>
      </c>
      <c r="M1410" t="s">
        <v>3989</v>
      </c>
      <c r="O1410">
        <v>10</v>
      </c>
      <c r="Q1410" t="s">
        <v>3826</v>
      </c>
      <c r="R1410" t="s">
        <v>1263</v>
      </c>
      <c r="S1410" t="s">
        <v>135</v>
      </c>
    </row>
    <row r="1411" spans="1:19" hidden="1" x14ac:dyDescent="0.25">
      <c r="A1411">
        <f t="shared" si="101"/>
        <v>1409</v>
      </c>
      <c r="B1411">
        <f t="shared" si="103"/>
        <v>8</v>
      </c>
      <c r="C1411" s="4" t="s">
        <v>4379</v>
      </c>
      <c r="D1411" t="s">
        <v>4380</v>
      </c>
      <c r="E1411" t="s">
        <v>18</v>
      </c>
      <c r="F1411" s="15" t="s">
        <v>4381</v>
      </c>
      <c r="G1411" t="s">
        <v>70</v>
      </c>
      <c r="H1411" t="s">
        <v>4131</v>
      </c>
      <c r="I1411" s="1">
        <v>44785</v>
      </c>
      <c r="J1411" s="2">
        <v>0.45833333333333331</v>
      </c>
      <c r="K1411" t="s">
        <v>32</v>
      </c>
      <c r="L1411" t="s">
        <v>27</v>
      </c>
      <c r="M1411" t="s">
        <v>717</v>
      </c>
      <c r="O1411">
        <v>10</v>
      </c>
      <c r="Q1411" t="s">
        <v>3628</v>
      </c>
      <c r="R1411" t="s">
        <v>3889</v>
      </c>
      <c r="S1411" t="s">
        <v>3864</v>
      </c>
    </row>
    <row r="1412" spans="1:19" hidden="1" x14ac:dyDescent="0.25">
      <c r="A1412">
        <f t="shared" si="101"/>
        <v>1410</v>
      </c>
      <c r="B1412">
        <f t="shared" si="103"/>
        <v>8</v>
      </c>
      <c r="C1412" s="4" t="s">
        <v>4382</v>
      </c>
      <c r="D1412" t="s">
        <v>4383</v>
      </c>
      <c r="E1412" t="s">
        <v>18</v>
      </c>
      <c r="F1412" s="15" t="s">
        <v>4384</v>
      </c>
      <c r="G1412" t="s">
        <v>2281</v>
      </c>
      <c r="H1412" t="s">
        <v>19</v>
      </c>
      <c r="I1412" s="1">
        <v>44785</v>
      </c>
      <c r="J1412" s="2">
        <v>0.58333333333333337</v>
      </c>
      <c r="K1412" t="s">
        <v>20</v>
      </c>
      <c r="L1412" t="s">
        <v>21</v>
      </c>
      <c r="M1412" t="s">
        <v>3367</v>
      </c>
      <c r="P1412" t="s">
        <v>2632</v>
      </c>
      <c r="R1412" t="s">
        <v>2282</v>
      </c>
      <c r="S1412" t="s">
        <v>3864</v>
      </c>
    </row>
    <row r="1413" spans="1:19" hidden="1" x14ac:dyDescent="0.25">
      <c r="A1413">
        <f t="shared" si="101"/>
        <v>1411</v>
      </c>
      <c r="B1413">
        <f t="shared" si="103"/>
        <v>8</v>
      </c>
      <c r="C1413" s="4" t="s">
        <v>4385</v>
      </c>
      <c r="D1413" t="s">
        <v>4386</v>
      </c>
      <c r="E1413" t="s">
        <v>18</v>
      </c>
      <c r="F1413" s="15" t="s">
        <v>4387</v>
      </c>
      <c r="G1413" t="s">
        <v>31</v>
      </c>
      <c r="H1413" t="s">
        <v>19</v>
      </c>
      <c r="I1413" s="1">
        <v>44785</v>
      </c>
      <c r="J1413" s="2">
        <v>0.58333333333333337</v>
      </c>
      <c r="K1413" t="s">
        <v>32</v>
      </c>
      <c r="L1413" t="s">
        <v>21</v>
      </c>
      <c r="M1413" t="s">
        <v>3367</v>
      </c>
      <c r="O1413">
        <v>10</v>
      </c>
      <c r="Q1413" t="s">
        <v>3435</v>
      </c>
      <c r="R1413" t="s">
        <v>33</v>
      </c>
      <c r="S1413" t="s">
        <v>34</v>
      </c>
    </row>
    <row r="1414" spans="1:19" hidden="1" x14ac:dyDescent="0.25">
      <c r="A1414">
        <f t="shared" si="101"/>
        <v>1412</v>
      </c>
      <c r="B1414">
        <f t="shared" si="103"/>
        <v>8</v>
      </c>
      <c r="C1414" s="4" t="s">
        <v>4388</v>
      </c>
      <c r="D1414" t="s">
        <v>4389</v>
      </c>
      <c r="E1414" t="s">
        <v>18</v>
      </c>
      <c r="F1414" s="15" t="s">
        <v>4390</v>
      </c>
      <c r="G1414" t="s">
        <v>31</v>
      </c>
      <c r="H1414" t="s">
        <v>19</v>
      </c>
      <c r="I1414" s="1">
        <v>44785</v>
      </c>
      <c r="J1414" s="2">
        <v>0.625</v>
      </c>
      <c r="K1414" t="s">
        <v>32</v>
      </c>
      <c r="L1414" t="s">
        <v>27</v>
      </c>
      <c r="M1414" t="s">
        <v>4189</v>
      </c>
      <c r="O1414">
        <v>10</v>
      </c>
      <c r="Q1414" t="s">
        <v>4391</v>
      </c>
      <c r="R1414" t="s">
        <v>81</v>
      </c>
      <c r="S1414" t="s">
        <v>34</v>
      </c>
    </row>
    <row r="1415" spans="1:19" hidden="1" x14ac:dyDescent="0.25">
      <c r="A1415">
        <f t="shared" si="101"/>
        <v>1413</v>
      </c>
      <c r="B1415">
        <f t="shared" si="103"/>
        <v>8</v>
      </c>
      <c r="C1415" s="4" t="s">
        <v>4392</v>
      </c>
      <c r="D1415" t="s">
        <v>4393</v>
      </c>
      <c r="E1415" t="s">
        <v>42</v>
      </c>
      <c r="F1415" s="15" t="s">
        <v>4394</v>
      </c>
      <c r="G1415" t="s">
        <v>92</v>
      </c>
      <c r="H1415" t="s">
        <v>19</v>
      </c>
      <c r="I1415" s="1">
        <v>44785</v>
      </c>
      <c r="J1415" s="2">
        <v>0</v>
      </c>
      <c r="K1415" t="s">
        <v>32</v>
      </c>
      <c r="L1415" t="s">
        <v>27</v>
      </c>
      <c r="M1415" t="s">
        <v>4395</v>
      </c>
      <c r="P1415" t="s">
        <v>732</v>
      </c>
      <c r="R1415" t="s">
        <v>4396</v>
      </c>
      <c r="S1415" t="s">
        <v>23</v>
      </c>
    </row>
    <row r="1416" spans="1:19" hidden="1" x14ac:dyDescent="0.25">
      <c r="A1416">
        <f t="shared" ref="A1416:A1447" si="104">ROW(1414:3388)</f>
        <v>1414</v>
      </c>
      <c r="B1416">
        <f t="shared" si="103"/>
        <v>8</v>
      </c>
      <c r="C1416" s="4" t="s">
        <v>4397</v>
      </c>
      <c r="D1416" t="s">
        <v>4398</v>
      </c>
      <c r="E1416" t="s">
        <v>18</v>
      </c>
      <c r="F1416" s="15" t="s">
        <v>4399</v>
      </c>
      <c r="G1416" t="s">
        <v>304</v>
      </c>
      <c r="H1416" t="s">
        <v>19</v>
      </c>
      <c r="I1416" s="1">
        <v>44788</v>
      </c>
      <c r="J1416" s="2">
        <v>0.375</v>
      </c>
      <c r="K1416" t="s">
        <v>32</v>
      </c>
      <c r="L1416" t="s">
        <v>27</v>
      </c>
      <c r="M1416" t="s">
        <v>717</v>
      </c>
      <c r="O1416">
        <v>10</v>
      </c>
      <c r="Q1416" t="s">
        <v>3435</v>
      </c>
      <c r="R1416" t="s">
        <v>571</v>
      </c>
      <c r="S1416" t="s">
        <v>3864</v>
      </c>
    </row>
    <row r="1417" spans="1:19" hidden="1" x14ac:dyDescent="0.25">
      <c r="A1417">
        <f t="shared" si="104"/>
        <v>1415</v>
      </c>
      <c r="B1417">
        <f t="shared" si="103"/>
        <v>8</v>
      </c>
      <c r="C1417" s="4" t="s">
        <v>4400</v>
      </c>
      <c r="D1417" t="s">
        <v>4401</v>
      </c>
      <c r="E1417" t="s">
        <v>18</v>
      </c>
      <c r="F1417" s="15" t="s">
        <v>4402</v>
      </c>
      <c r="G1417" t="s">
        <v>31</v>
      </c>
      <c r="H1417" t="s">
        <v>19</v>
      </c>
      <c r="I1417" s="1">
        <v>44788</v>
      </c>
      <c r="J1417" s="2">
        <v>0.41666666666666669</v>
      </c>
      <c r="K1417" t="s">
        <v>32</v>
      </c>
      <c r="L1417" t="s">
        <v>21</v>
      </c>
      <c r="M1417" t="s">
        <v>4271</v>
      </c>
      <c r="O1417">
        <v>10</v>
      </c>
      <c r="Q1417" t="s">
        <v>4403</v>
      </c>
      <c r="R1417" t="s">
        <v>81</v>
      </c>
      <c r="S1417" t="s">
        <v>3563</v>
      </c>
    </row>
    <row r="1418" spans="1:19" hidden="1" x14ac:dyDescent="0.25">
      <c r="A1418">
        <f t="shared" si="104"/>
        <v>1416</v>
      </c>
      <c r="B1418">
        <f t="shared" si="103"/>
        <v>8</v>
      </c>
      <c r="C1418" s="4" t="s">
        <v>4404</v>
      </c>
      <c r="D1418" t="s">
        <v>4405</v>
      </c>
      <c r="E1418" t="s">
        <v>18</v>
      </c>
      <c r="F1418" s="15" t="s">
        <v>4406</v>
      </c>
      <c r="G1418" t="s">
        <v>92</v>
      </c>
      <c r="H1418" t="s">
        <v>19</v>
      </c>
      <c r="I1418" s="1">
        <v>44788</v>
      </c>
      <c r="J1418" s="2">
        <v>0.45833333333333331</v>
      </c>
      <c r="K1418" t="s">
        <v>32</v>
      </c>
      <c r="L1418" t="s">
        <v>27</v>
      </c>
      <c r="M1418" t="s">
        <v>3989</v>
      </c>
      <c r="O1418">
        <v>10</v>
      </c>
      <c r="P1418" t="s">
        <v>4407</v>
      </c>
      <c r="Q1418" t="s">
        <v>3826</v>
      </c>
      <c r="R1418" t="s">
        <v>840</v>
      </c>
      <c r="S1418" t="s">
        <v>23</v>
      </c>
    </row>
    <row r="1419" spans="1:19" hidden="1" x14ac:dyDescent="0.25">
      <c r="A1419">
        <f t="shared" si="104"/>
        <v>1417</v>
      </c>
      <c r="B1419">
        <f t="shared" ref="B1419:B1424" si="105">MONTH(I1419)</f>
        <v>8</v>
      </c>
      <c r="C1419" s="4" t="s">
        <v>4408</v>
      </c>
      <c r="D1419" t="s">
        <v>4409</v>
      </c>
      <c r="E1419" t="s">
        <v>18</v>
      </c>
      <c r="F1419" s="15" t="s">
        <v>4410</v>
      </c>
      <c r="G1419" t="s">
        <v>343</v>
      </c>
      <c r="H1419" t="s">
        <v>19</v>
      </c>
      <c r="I1419" s="1">
        <v>44788</v>
      </c>
      <c r="J1419" s="2">
        <v>0.58333333333333337</v>
      </c>
      <c r="K1419" t="s">
        <v>32</v>
      </c>
      <c r="L1419" t="s">
        <v>21</v>
      </c>
      <c r="M1419" t="s">
        <v>3367</v>
      </c>
      <c r="O1419">
        <v>9</v>
      </c>
      <c r="Q1419" t="s">
        <v>4411</v>
      </c>
      <c r="R1419" t="s">
        <v>1331</v>
      </c>
      <c r="S1419" t="s">
        <v>34</v>
      </c>
    </row>
    <row r="1420" spans="1:19" hidden="1" x14ac:dyDescent="0.25">
      <c r="A1420">
        <f t="shared" si="104"/>
        <v>1418</v>
      </c>
      <c r="B1420">
        <f t="shared" si="105"/>
        <v>8</v>
      </c>
      <c r="C1420" s="4" t="s">
        <v>4412</v>
      </c>
      <c r="D1420" t="s">
        <v>4413</v>
      </c>
      <c r="E1420" t="s">
        <v>18</v>
      </c>
      <c r="F1420" s="15" t="s">
        <v>4414</v>
      </c>
      <c r="G1420" t="s">
        <v>116</v>
      </c>
      <c r="H1420" t="s">
        <v>19</v>
      </c>
      <c r="I1420" s="1">
        <v>44788</v>
      </c>
      <c r="J1420" s="2">
        <v>0.58333333333333337</v>
      </c>
      <c r="K1420" t="s">
        <v>32</v>
      </c>
      <c r="L1420" t="s">
        <v>21</v>
      </c>
      <c r="M1420" t="s">
        <v>3367</v>
      </c>
      <c r="Q1420" t="s">
        <v>3703</v>
      </c>
      <c r="R1420" t="s">
        <v>117</v>
      </c>
      <c r="S1420" t="s">
        <v>4643</v>
      </c>
    </row>
    <row r="1421" spans="1:19" hidden="1" x14ac:dyDescent="0.25">
      <c r="A1421">
        <f t="shared" si="104"/>
        <v>1419</v>
      </c>
      <c r="B1421">
        <f t="shared" si="105"/>
        <v>8</v>
      </c>
      <c r="C1421" s="4" t="s">
        <v>4415</v>
      </c>
      <c r="D1421" t="s">
        <v>4416</v>
      </c>
      <c r="E1421" t="s">
        <v>18</v>
      </c>
      <c r="F1421" s="15" t="s">
        <v>4417</v>
      </c>
      <c r="G1421" t="s">
        <v>251</v>
      </c>
      <c r="H1421" t="s">
        <v>19</v>
      </c>
      <c r="I1421" s="1">
        <v>44788</v>
      </c>
      <c r="J1421" s="2">
        <v>0.58333333333333337</v>
      </c>
      <c r="K1421" t="s">
        <v>32</v>
      </c>
      <c r="L1421" t="s">
        <v>21</v>
      </c>
      <c r="M1421" t="s">
        <v>3989</v>
      </c>
      <c r="O1421">
        <v>5</v>
      </c>
      <c r="Q1421" t="s">
        <v>4418</v>
      </c>
      <c r="R1421" t="s">
        <v>1297</v>
      </c>
      <c r="S1421" t="s">
        <v>4643</v>
      </c>
    </row>
    <row r="1422" spans="1:19" hidden="1" x14ac:dyDescent="0.25">
      <c r="A1422">
        <f t="shared" si="104"/>
        <v>1420</v>
      </c>
      <c r="B1422">
        <f t="shared" si="105"/>
        <v>8</v>
      </c>
      <c r="C1422" s="4" t="s">
        <v>4419</v>
      </c>
      <c r="D1422" t="s">
        <v>4420</v>
      </c>
      <c r="E1422" t="s">
        <v>18</v>
      </c>
      <c r="F1422" s="15" t="s">
        <v>655</v>
      </c>
      <c r="G1422" t="s">
        <v>31</v>
      </c>
      <c r="H1422" t="s">
        <v>19</v>
      </c>
      <c r="I1422" s="1">
        <v>44788</v>
      </c>
      <c r="J1422" s="2">
        <v>0.625</v>
      </c>
      <c r="K1422" t="s">
        <v>20</v>
      </c>
      <c r="L1422" t="s">
        <v>27</v>
      </c>
      <c r="M1422" t="s">
        <v>717</v>
      </c>
      <c r="P1422" t="s">
        <v>2632</v>
      </c>
      <c r="R1422" t="s">
        <v>861</v>
      </c>
      <c r="S1422" t="s">
        <v>34</v>
      </c>
    </row>
    <row r="1423" spans="1:19" hidden="1" x14ac:dyDescent="0.25">
      <c r="A1423">
        <f t="shared" si="104"/>
        <v>1421</v>
      </c>
      <c r="B1423">
        <f t="shared" si="105"/>
        <v>8</v>
      </c>
      <c r="C1423" s="4" t="s">
        <v>4421</v>
      </c>
      <c r="D1423" t="s">
        <v>4422</v>
      </c>
      <c r="E1423" t="s">
        <v>18</v>
      </c>
      <c r="F1423" s="15" t="s">
        <v>4423</v>
      </c>
      <c r="G1423" t="s">
        <v>1262</v>
      </c>
      <c r="H1423" t="s">
        <v>19</v>
      </c>
      <c r="I1423" s="1">
        <v>44788</v>
      </c>
      <c r="J1423" s="2">
        <v>0.625</v>
      </c>
      <c r="K1423" t="s">
        <v>32</v>
      </c>
      <c r="L1423" t="s">
        <v>27</v>
      </c>
      <c r="M1423" t="s">
        <v>717</v>
      </c>
      <c r="O1423">
        <v>10</v>
      </c>
      <c r="Q1423" t="s">
        <v>3594</v>
      </c>
      <c r="R1423" t="s">
        <v>1263</v>
      </c>
      <c r="S1423" t="s">
        <v>135</v>
      </c>
    </row>
    <row r="1424" spans="1:19" hidden="1" x14ac:dyDescent="0.25">
      <c r="A1424">
        <f t="shared" si="104"/>
        <v>1422</v>
      </c>
      <c r="B1424">
        <f t="shared" si="105"/>
        <v>8</v>
      </c>
      <c r="C1424" s="4" t="s">
        <v>4424</v>
      </c>
      <c r="D1424" t="s">
        <v>4425</v>
      </c>
      <c r="E1424" t="s">
        <v>18</v>
      </c>
      <c r="F1424" s="15" t="s">
        <v>4426</v>
      </c>
      <c r="G1424" t="s">
        <v>31</v>
      </c>
      <c r="H1424" t="s">
        <v>19</v>
      </c>
      <c r="I1424" s="1">
        <v>44788</v>
      </c>
      <c r="J1424" s="2">
        <v>0.625</v>
      </c>
      <c r="K1424" t="s">
        <v>32</v>
      </c>
      <c r="L1424" t="s">
        <v>27</v>
      </c>
      <c r="M1424" t="s">
        <v>3367</v>
      </c>
      <c r="O1424">
        <v>10</v>
      </c>
      <c r="Q1424" t="s">
        <v>3438</v>
      </c>
      <c r="R1424" t="s">
        <v>4427</v>
      </c>
      <c r="S1424" t="s">
        <v>34</v>
      </c>
    </row>
    <row r="1425" spans="1:19" hidden="1" x14ac:dyDescent="0.25">
      <c r="A1425">
        <f t="shared" si="104"/>
        <v>1423</v>
      </c>
      <c r="B1425">
        <f t="shared" ref="B1425:B1441" si="106">MONTH(I1425)</f>
        <v>8</v>
      </c>
      <c r="C1425" s="4" t="s">
        <v>4431</v>
      </c>
      <c r="D1425" t="s">
        <v>4432</v>
      </c>
      <c r="E1425" t="s">
        <v>18</v>
      </c>
      <c r="F1425" s="15" t="s">
        <v>4433</v>
      </c>
      <c r="G1425" t="s">
        <v>84</v>
      </c>
      <c r="H1425" t="s">
        <v>19</v>
      </c>
      <c r="I1425" s="1">
        <v>44788</v>
      </c>
      <c r="J1425" s="2">
        <v>0.66666666666666663</v>
      </c>
      <c r="K1425" t="s">
        <v>20</v>
      </c>
      <c r="L1425" t="s">
        <v>21</v>
      </c>
      <c r="M1425" t="s">
        <v>3989</v>
      </c>
      <c r="P1425" t="s">
        <v>2632</v>
      </c>
      <c r="R1425" t="s">
        <v>4434</v>
      </c>
      <c r="S1425" t="s">
        <v>86</v>
      </c>
    </row>
    <row r="1426" spans="1:19" hidden="1" x14ac:dyDescent="0.25">
      <c r="A1426">
        <f t="shared" si="104"/>
        <v>1424</v>
      </c>
      <c r="B1426">
        <f t="shared" si="106"/>
        <v>8</v>
      </c>
      <c r="C1426" s="4" t="s">
        <v>4435</v>
      </c>
      <c r="D1426" t="s">
        <v>4436</v>
      </c>
      <c r="E1426" t="s">
        <v>18</v>
      </c>
      <c r="F1426" s="15" t="s">
        <v>4437</v>
      </c>
      <c r="G1426" t="s">
        <v>31</v>
      </c>
      <c r="H1426" t="s">
        <v>19</v>
      </c>
      <c r="I1426" s="1">
        <v>44788</v>
      </c>
      <c r="J1426" s="2">
        <v>0.66666666666666663</v>
      </c>
      <c r="K1426" t="s">
        <v>32</v>
      </c>
      <c r="L1426" t="s">
        <v>21</v>
      </c>
      <c r="M1426" t="s">
        <v>4189</v>
      </c>
      <c r="O1426">
        <v>9</v>
      </c>
      <c r="Q1426" t="s">
        <v>3422</v>
      </c>
      <c r="R1426" t="s">
        <v>3121</v>
      </c>
      <c r="S1426" t="s">
        <v>3563</v>
      </c>
    </row>
    <row r="1427" spans="1:19" hidden="1" x14ac:dyDescent="0.25">
      <c r="A1427">
        <f>ROW(1423:3397)</f>
        <v>1423</v>
      </c>
      <c r="B1427">
        <f t="shared" si="106"/>
        <v>8</v>
      </c>
      <c r="C1427" s="4" t="s">
        <v>4428</v>
      </c>
      <c r="D1427" t="s">
        <v>4429</v>
      </c>
      <c r="E1427" t="s">
        <v>18</v>
      </c>
      <c r="F1427" s="15" t="s">
        <v>4430</v>
      </c>
      <c r="G1427" t="s">
        <v>31</v>
      </c>
      <c r="H1427" t="s">
        <v>19</v>
      </c>
      <c r="I1427" s="1">
        <v>44788</v>
      </c>
      <c r="J1427" s="2">
        <v>0</v>
      </c>
      <c r="K1427" t="s">
        <v>32</v>
      </c>
      <c r="L1427" t="s">
        <v>21</v>
      </c>
      <c r="M1427" t="s">
        <v>4395</v>
      </c>
      <c r="P1427" t="s">
        <v>139</v>
      </c>
      <c r="R1427" t="s">
        <v>3629</v>
      </c>
      <c r="S1427" t="s">
        <v>34</v>
      </c>
    </row>
    <row r="1428" spans="1:19" hidden="1" x14ac:dyDescent="0.25">
      <c r="A1428">
        <f t="shared" ref="A1428:A1440" si="107">ROW(1426:3400)</f>
        <v>1426</v>
      </c>
      <c r="B1428">
        <f t="shared" si="106"/>
        <v>8</v>
      </c>
      <c r="C1428" s="4" t="s">
        <v>4438</v>
      </c>
      <c r="D1428" t="s">
        <v>4439</v>
      </c>
      <c r="E1428" t="s">
        <v>18</v>
      </c>
      <c r="F1428" s="15" t="s">
        <v>3296</v>
      </c>
      <c r="G1428" t="s">
        <v>31</v>
      </c>
      <c r="H1428" t="s">
        <v>19</v>
      </c>
      <c r="I1428" s="1">
        <v>44789</v>
      </c>
      <c r="J1428" s="2">
        <v>0.41666666666666669</v>
      </c>
      <c r="K1428" t="s">
        <v>20</v>
      </c>
      <c r="L1428" t="s">
        <v>21</v>
      </c>
      <c r="M1428" t="s">
        <v>717</v>
      </c>
      <c r="R1428" t="s">
        <v>351</v>
      </c>
      <c r="S1428" t="s">
        <v>34</v>
      </c>
    </row>
    <row r="1429" spans="1:19" hidden="1" x14ac:dyDescent="0.25">
      <c r="A1429">
        <f t="shared" si="107"/>
        <v>1427</v>
      </c>
      <c r="B1429">
        <f t="shared" si="106"/>
        <v>8</v>
      </c>
      <c r="C1429" s="4" t="s">
        <v>4440</v>
      </c>
      <c r="D1429" t="s">
        <v>4441</v>
      </c>
      <c r="E1429" t="s">
        <v>18</v>
      </c>
      <c r="F1429" s="15" t="s">
        <v>4442</v>
      </c>
      <c r="G1429" t="s">
        <v>31</v>
      </c>
      <c r="H1429" t="s">
        <v>19</v>
      </c>
      <c r="I1429" s="1">
        <v>44789</v>
      </c>
      <c r="J1429" s="2">
        <v>0.45833333333333331</v>
      </c>
      <c r="K1429" t="s">
        <v>32</v>
      </c>
      <c r="L1429" t="s">
        <v>27</v>
      </c>
      <c r="M1429" t="s">
        <v>4271</v>
      </c>
      <c r="O1429">
        <v>10</v>
      </c>
      <c r="Q1429" t="s">
        <v>3455</v>
      </c>
      <c r="R1429" t="s">
        <v>81</v>
      </c>
      <c r="S1429" t="s">
        <v>3563</v>
      </c>
    </row>
    <row r="1430" spans="1:19" hidden="1" x14ac:dyDescent="0.25">
      <c r="A1430">
        <f t="shared" si="107"/>
        <v>1428</v>
      </c>
      <c r="B1430">
        <f t="shared" si="106"/>
        <v>8</v>
      </c>
      <c r="C1430" s="4" t="s">
        <v>4443</v>
      </c>
      <c r="D1430" t="s">
        <v>4444</v>
      </c>
      <c r="E1430" t="s">
        <v>18</v>
      </c>
      <c r="F1430" s="15" t="s">
        <v>4445</v>
      </c>
      <c r="G1430" t="s">
        <v>31</v>
      </c>
      <c r="H1430" t="s">
        <v>19</v>
      </c>
      <c r="I1430" s="1">
        <v>44789</v>
      </c>
      <c r="J1430" s="2">
        <v>0.625</v>
      </c>
      <c r="K1430" t="s">
        <v>32</v>
      </c>
      <c r="L1430" t="s">
        <v>27</v>
      </c>
      <c r="M1430" t="s">
        <v>4271</v>
      </c>
      <c r="O1430">
        <v>10</v>
      </c>
      <c r="Q1430" t="s">
        <v>3628</v>
      </c>
      <c r="R1430" t="s">
        <v>4446</v>
      </c>
      <c r="S1430" t="s">
        <v>3563</v>
      </c>
    </row>
    <row r="1431" spans="1:19" hidden="1" x14ac:dyDescent="0.25">
      <c r="A1431">
        <f t="shared" si="107"/>
        <v>1429</v>
      </c>
      <c r="B1431">
        <f t="shared" si="106"/>
        <v>8</v>
      </c>
      <c r="C1431" s="4" t="s">
        <v>4447</v>
      </c>
      <c r="D1431" t="s">
        <v>4448</v>
      </c>
      <c r="E1431" t="s">
        <v>18</v>
      </c>
      <c r="F1431" s="15" t="s">
        <v>4449</v>
      </c>
      <c r="G1431" t="s">
        <v>84</v>
      </c>
      <c r="H1431" t="s">
        <v>4131</v>
      </c>
      <c r="I1431" s="1">
        <v>44789</v>
      </c>
      <c r="J1431" s="2">
        <v>0.66666666666666663</v>
      </c>
      <c r="K1431" t="s">
        <v>32</v>
      </c>
      <c r="L1431" t="s">
        <v>21</v>
      </c>
      <c r="M1431" t="s">
        <v>3367</v>
      </c>
      <c r="Q1431" t="s">
        <v>3805</v>
      </c>
      <c r="R1431" t="s">
        <v>554</v>
      </c>
      <c r="S1431" t="s">
        <v>86</v>
      </c>
    </row>
    <row r="1432" spans="1:19" hidden="1" x14ac:dyDescent="0.25">
      <c r="A1432">
        <f t="shared" si="107"/>
        <v>1430</v>
      </c>
      <c r="B1432">
        <f t="shared" si="106"/>
        <v>8</v>
      </c>
      <c r="C1432" s="4" t="s">
        <v>4450</v>
      </c>
      <c r="D1432" t="s">
        <v>4451</v>
      </c>
      <c r="E1432" t="s">
        <v>18</v>
      </c>
      <c r="F1432" s="15" t="s">
        <v>4452</v>
      </c>
      <c r="G1432" t="s">
        <v>43</v>
      </c>
      <c r="H1432" t="s">
        <v>19</v>
      </c>
      <c r="I1432" s="1">
        <v>44789</v>
      </c>
      <c r="J1432" s="2">
        <v>0.66666666666666663</v>
      </c>
      <c r="K1432" t="s">
        <v>4132</v>
      </c>
      <c r="L1432" t="s">
        <v>21</v>
      </c>
      <c r="M1432" t="s">
        <v>3367</v>
      </c>
      <c r="O1432">
        <v>10</v>
      </c>
      <c r="Q1432" t="s">
        <v>3435</v>
      </c>
      <c r="R1432" t="s">
        <v>1642</v>
      </c>
      <c r="S1432" t="s">
        <v>23</v>
      </c>
    </row>
    <row r="1433" spans="1:19" hidden="1" x14ac:dyDescent="0.25">
      <c r="A1433">
        <f t="shared" si="107"/>
        <v>1431</v>
      </c>
      <c r="B1433">
        <f t="shared" si="106"/>
        <v>8</v>
      </c>
      <c r="C1433" s="4" t="s">
        <v>4453</v>
      </c>
      <c r="D1433" t="s">
        <v>4454</v>
      </c>
      <c r="E1433" t="s">
        <v>18</v>
      </c>
      <c r="F1433" s="15" t="s">
        <v>4455</v>
      </c>
      <c r="G1433" t="s">
        <v>26</v>
      </c>
      <c r="H1433" t="s">
        <v>19</v>
      </c>
      <c r="I1433" s="1">
        <v>44789</v>
      </c>
      <c r="J1433" s="2">
        <v>0</v>
      </c>
      <c r="K1433" t="s">
        <v>32</v>
      </c>
      <c r="L1433" t="s">
        <v>21</v>
      </c>
      <c r="M1433" t="s">
        <v>4395</v>
      </c>
      <c r="P1433" t="s">
        <v>139</v>
      </c>
      <c r="R1433" t="s">
        <v>129</v>
      </c>
      <c r="S1433" t="s">
        <v>23</v>
      </c>
    </row>
    <row r="1434" spans="1:19" hidden="1" x14ac:dyDescent="0.25">
      <c r="A1434">
        <f t="shared" si="107"/>
        <v>1432</v>
      </c>
      <c r="B1434">
        <f t="shared" si="106"/>
        <v>8</v>
      </c>
      <c r="C1434" s="4" t="s">
        <v>4456</v>
      </c>
      <c r="D1434" t="s">
        <v>4457</v>
      </c>
      <c r="E1434" t="s">
        <v>18</v>
      </c>
      <c r="F1434" s="15" t="s">
        <v>4458</v>
      </c>
      <c r="G1434" t="s">
        <v>70</v>
      </c>
      <c r="H1434" t="s">
        <v>19</v>
      </c>
      <c r="I1434" s="1">
        <v>44790</v>
      </c>
      <c r="J1434" s="2">
        <v>0.375</v>
      </c>
      <c r="K1434" t="s">
        <v>32</v>
      </c>
      <c r="L1434" t="s">
        <v>27</v>
      </c>
      <c r="M1434" t="s">
        <v>3367</v>
      </c>
      <c r="O1434">
        <v>10</v>
      </c>
      <c r="Q1434" t="s">
        <v>3421</v>
      </c>
      <c r="R1434" t="s">
        <v>71</v>
      </c>
      <c r="S1434" t="s">
        <v>3864</v>
      </c>
    </row>
    <row r="1435" spans="1:19" hidden="1" x14ac:dyDescent="0.25">
      <c r="A1435">
        <f t="shared" si="107"/>
        <v>1433</v>
      </c>
      <c r="B1435">
        <f t="shared" si="106"/>
        <v>8</v>
      </c>
      <c r="C1435" s="4" t="s">
        <v>4459</v>
      </c>
      <c r="D1435" t="s">
        <v>4460</v>
      </c>
      <c r="E1435" t="s">
        <v>18</v>
      </c>
      <c r="F1435" s="15" t="s">
        <v>4461</v>
      </c>
      <c r="G1435" t="s">
        <v>262</v>
      </c>
      <c r="H1435" t="s">
        <v>19</v>
      </c>
      <c r="I1435" s="1">
        <v>44790</v>
      </c>
      <c r="J1435" s="2">
        <v>0.41666666666666669</v>
      </c>
      <c r="K1435" t="s">
        <v>32</v>
      </c>
      <c r="L1435" t="s">
        <v>21</v>
      </c>
      <c r="M1435" t="s">
        <v>4271</v>
      </c>
      <c r="O1435">
        <v>8</v>
      </c>
      <c r="Q1435" t="s">
        <v>4560</v>
      </c>
      <c r="R1435" t="s">
        <v>4462</v>
      </c>
      <c r="S1435" t="s">
        <v>3864</v>
      </c>
    </row>
    <row r="1436" spans="1:19" hidden="1" x14ac:dyDescent="0.25">
      <c r="A1436">
        <f t="shared" si="107"/>
        <v>1434</v>
      </c>
      <c r="B1436">
        <f t="shared" si="106"/>
        <v>8</v>
      </c>
      <c r="C1436" s="4" t="s">
        <v>4463</v>
      </c>
      <c r="D1436" t="s">
        <v>4464</v>
      </c>
      <c r="E1436" t="s">
        <v>18</v>
      </c>
      <c r="F1436" s="15" t="s">
        <v>4465</v>
      </c>
      <c r="G1436" t="s">
        <v>1262</v>
      </c>
      <c r="H1436" t="s">
        <v>19</v>
      </c>
      <c r="I1436" s="1">
        <v>44790</v>
      </c>
      <c r="J1436" s="2">
        <v>0.41666666666666669</v>
      </c>
      <c r="K1436" t="s">
        <v>32</v>
      </c>
      <c r="L1436" t="s">
        <v>21</v>
      </c>
      <c r="M1436" t="s">
        <v>4271</v>
      </c>
      <c r="O1436">
        <v>9</v>
      </c>
      <c r="Q1436" t="s">
        <v>3421</v>
      </c>
      <c r="R1436" t="s">
        <v>1263</v>
      </c>
      <c r="S1436" t="s">
        <v>135</v>
      </c>
    </row>
    <row r="1437" spans="1:19" hidden="1" x14ac:dyDescent="0.25">
      <c r="A1437">
        <f t="shared" si="107"/>
        <v>1435</v>
      </c>
      <c r="B1437">
        <f t="shared" si="106"/>
        <v>8</v>
      </c>
      <c r="C1437" s="4" t="s">
        <v>4466</v>
      </c>
      <c r="D1437" t="s">
        <v>4467</v>
      </c>
      <c r="E1437" t="s">
        <v>18</v>
      </c>
      <c r="F1437" s="15" t="s">
        <v>4342</v>
      </c>
      <c r="G1437" t="s">
        <v>1262</v>
      </c>
      <c r="H1437" t="s">
        <v>19</v>
      </c>
      <c r="I1437" s="1">
        <v>44790</v>
      </c>
      <c r="J1437" s="2">
        <v>0.45833333333333331</v>
      </c>
      <c r="K1437" t="s">
        <v>20</v>
      </c>
      <c r="L1437" t="s">
        <v>27</v>
      </c>
      <c r="M1437" t="s">
        <v>717</v>
      </c>
      <c r="R1437" t="s">
        <v>1263</v>
      </c>
      <c r="S1437" t="s">
        <v>135</v>
      </c>
    </row>
    <row r="1438" spans="1:19" hidden="1" x14ac:dyDescent="0.25">
      <c r="A1438">
        <f t="shared" si="107"/>
        <v>1436</v>
      </c>
      <c r="B1438">
        <f t="shared" si="106"/>
        <v>8</v>
      </c>
      <c r="C1438" s="4" t="s">
        <v>4468</v>
      </c>
      <c r="D1438" t="s">
        <v>4469</v>
      </c>
      <c r="E1438" t="s">
        <v>18</v>
      </c>
      <c r="F1438" s="15" t="s">
        <v>4470</v>
      </c>
      <c r="G1438" t="s">
        <v>52</v>
      </c>
      <c r="H1438" t="s">
        <v>19</v>
      </c>
      <c r="I1438" s="1">
        <v>44790</v>
      </c>
      <c r="J1438" s="2">
        <v>0.58333333333333337</v>
      </c>
      <c r="K1438" t="s">
        <v>32</v>
      </c>
      <c r="L1438" t="s">
        <v>21</v>
      </c>
      <c r="M1438" t="s">
        <v>4271</v>
      </c>
      <c r="O1438">
        <v>10</v>
      </c>
      <c r="Q1438" t="s">
        <v>4107</v>
      </c>
      <c r="R1438" t="s">
        <v>1367</v>
      </c>
      <c r="S1438" t="s">
        <v>34</v>
      </c>
    </row>
    <row r="1439" spans="1:19" hidden="1" x14ac:dyDescent="0.25">
      <c r="A1439">
        <f t="shared" si="107"/>
        <v>1437</v>
      </c>
      <c r="B1439">
        <f t="shared" si="106"/>
        <v>8</v>
      </c>
      <c r="C1439" s="4" t="s">
        <v>4471</v>
      </c>
      <c r="D1439" t="s">
        <v>4472</v>
      </c>
      <c r="E1439" t="s">
        <v>18</v>
      </c>
      <c r="F1439" s="15" t="s">
        <v>4473</v>
      </c>
      <c r="G1439" t="s">
        <v>70</v>
      </c>
      <c r="H1439" t="s">
        <v>19</v>
      </c>
      <c r="I1439" s="1">
        <v>44790</v>
      </c>
      <c r="J1439" s="2">
        <v>0.625</v>
      </c>
      <c r="K1439" t="s">
        <v>32</v>
      </c>
      <c r="L1439" t="s">
        <v>27</v>
      </c>
      <c r="M1439" t="s">
        <v>717</v>
      </c>
      <c r="O1439">
        <v>10</v>
      </c>
      <c r="Q1439" t="s">
        <v>4642</v>
      </c>
      <c r="R1439" t="s">
        <v>71</v>
      </c>
      <c r="S1439" t="s">
        <v>72</v>
      </c>
    </row>
    <row r="1440" spans="1:19" hidden="1" x14ac:dyDescent="0.25">
      <c r="A1440">
        <f t="shared" si="107"/>
        <v>1438</v>
      </c>
      <c r="B1440">
        <f t="shared" si="106"/>
        <v>8</v>
      </c>
      <c r="C1440" s="4" t="s">
        <v>4474</v>
      </c>
      <c r="D1440" t="s">
        <v>4475</v>
      </c>
      <c r="E1440" t="s">
        <v>18</v>
      </c>
      <c r="F1440" s="15" t="s">
        <v>4476</v>
      </c>
      <c r="G1440" t="s">
        <v>31</v>
      </c>
      <c r="H1440" t="s">
        <v>19</v>
      </c>
      <c r="I1440" s="1">
        <v>44790</v>
      </c>
      <c r="J1440" s="2">
        <v>0.625</v>
      </c>
      <c r="K1440" t="s">
        <v>32</v>
      </c>
      <c r="L1440" t="s">
        <v>27</v>
      </c>
      <c r="M1440" t="s">
        <v>717</v>
      </c>
      <c r="O1440">
        <v>10</v>
      </c>
      <c r="Q1440" t="s">
        <v>3454</v>
      </c>
      <c r="R1440" t="s">
        <v>81</v>
      </c>
      <c r="S1440" t="s">
        <v>34</v>
      </c>
    </row>
    <row r="1441" spans="1:19" hidden="1" x14ac:dyDescent="0.25">
      <c r="A1441" t="s">
        <v>4354</v>
      </c>
      <c r="B1441">
        <f t="shared" si="106"/>
        <v>8</v>
      </c>
      <c r="C1441" s="4" t="s">
        <v>4477</v>
      </c>
      <c r="D1441" t="s">
        <v>4478</v>
      </c>
      <c r="E1441" t="s">
        <v>18</v>
      </c>
      <c r="F1441" s="15" t="s">
        <v>4479</v>
      </c>
      <c r="G1441" t="s">
        <v>31</v>
      </c>
      <c r="H1441" t="s">
        <v>19</v>
      </c>
      <c r="I1441" s="1">
        <v>44790</v>
      </c>
      <c r="J1441" s="2">
        <v>0.625</v>
      </c>
      <c r="K1441" t="s">
        <v>32</v>
      </c>
      <c r="L1441" t="s">
        <v>27</v>
      </c>
      <c r="M1441" t="s">
        <v>717</v>
      </c>
      <c r="O1441">
        <v>10</v>
      </c>
      <c r="Q1441" t="s">
        <v>3449</v>
      </c>
      <c r="R1441" t="s">
        <v>81</v>
      </c>
      <c r="S1441" t="s">
        <v>3563</v>
      </c>
    </row>
    <row r="1442" spans="1:19" hidden="1" x14ac:dyDescent="0.25">
      <c r="A1442">
        <f t="shared" ref="A1442:A1471" si="108">ROW(1440:3414)</f>
        <v>1440</v>
      </c>
      <c r="C1442" s="4" t="s">
        <v>4480</v>
      </c>
      <c r="D1442" t="s">
        <v>4481</v>
      </c>
      <c r="E1442" t="s">
        <v>18</v>
      </c>
      <c r="F1442" s="15" t="s">
        <v>4482</v>
      </c>
      <c r="G1442" t="s">
        <v>31</v>
      </c>
      <c r="H1442" t="s">
        <v>19</v>
      </c>
      <c r="I1442" s="1">
        <v>44790</v>
      </c>
      <c r="J1442" s="2">
        <v>0.66666666666666663</v>
      </c>
      <c r="K1442" t="s">
        <v>32</v>
      </c>
      <c r="L1442" t="s">
        <v>21</v>
      </c>
      <c r="M1442" t="s">
        <v>4483</v>
      </c>
      <c r="O1442">
        <v>10</v>
      </c>
      <c r="Q1442" t="s">
        <v>3421</v>
      </c>
      <c r="R1442" t="s">
        <v>4484</v>
      </c>
      <c r="S1442" t="s">
        <v>34</v>
      </c>
    </row>
    <row r="1443" spans="1:19" hidden="1" x14ac:dyDescent="0.25">
      <c r="A1443">
        <f t="shared" si="108"/>
        <v>1441</v>
      </c>
      <c r="B1443">
        <f t="shared" ref="B1443:B1454" si="109">MONTH(I1443)</f>
        <v>8</v>
      </c>
      <c r="C1443" s="4" t="s">
        <v>4485</v>
      </c>
      <c r="D1443" t="s">
        <v>4486</v>
      </c>
      <c r="E1443" t="s">
        <v>18</v>
      </c>
      <c r="F1443" s="15" t="s">
        <v>4487</v>
      </c>
      <c r="G1443" t="s">
        <v>31</v>
      </c>
      <c r="H1443" t="s">
        <v>19</v>
      </c>
      <c r="I1443" s="1">
        <v>44790</v>
      </c>
      <c r="J1443" s="2">
        <v>0.66666666666666663</v>
      </c>
      <c r="K1443" t="s">
        <v>32</v>
      </c>
      <c r="L1443" t="s">
        <v>21</v>
      </c>
      <c r="M1443" t="s">
        <v>3367</v>
      </c>
      <c r="O1443">
        <v>10</v>
      </c>
      <c r="R1443" t="s">
        <v>81</v>
      </c>
      <c r="S1443" t="s">
        <v>34</v>
      </c>
    </row>
    <row r="1444" spans="1:19" hidden="1" x14ac:dyDescent="0.25">
      <c r="A1444">
        <f t="shared" si="108"/>
        <v>1442</v>
      </c>
      <c r="B1444">
        <f t="shared" si="109"/>
        <v>8</v>
      </c>
      <c r="C1444" s="4" t="s">
        <v>4488</v>
      </c>
      <c r="D1444" t="s">
        <v>4489</v>
      </c>
      <c r="E1444" t="s">
        <v>18</v>
      </c>
      <c r="F1444" s="15" t="s">
        <v>4490</v>
      </c>
      <c r="G1444" t="s">
        <v>66</v>
      </c>
      <c r="H1444" t="s">
        <v>19</v>
      </c>
      <c r="I1444" s="1">
        <v>44790</v>
      </c>
      <c r="J1444" s="2">
        <v>0.66666666666666663</v>
      </c>
      <c r="K1444" t="s">
        <v>32</v>
      </c>
      <c r="L1444" t="s">
        <v>21</v>
      </c>
      <c r="M1444" t="s">
        <v>3367</v>
      </c>
      <c r="O1444">
        <v>10</v>
      </c>
      <c r="Q1444" t="s">
        <v>3449</v>
      </c>
      <c r="R1444" t="s">
        <v>356</v>
      </c>
      <c r="S1444" t="s">
        <v>34</v>
      </c>
    </row>
    <row r="1445" spans="1:19" hidden="1" x14ac:dyDescent="0.25">
      <c r="A1445">
        <f t="shared" si="108"/>
        <v>1443</v>
      </c>
      <c r="B1445">
        <f t="shared" si="109"/>
        <v>8</v>
      </c>
      <c r="C1445" s="4" t="s">
        <v>4491</v>
      </c>
      <c r="D1445" t="s">
        <v>4492</v>
      </c>
      <c r="E1445" t="s">
        <v>18</v>
      </c>
      <c r="F1445" s="15" t="s">
        <v>4493</v>
      </c>
      <c r="G1445" t="s">
        <v>70</v>
      </c>
      <c r="H1445" t="s">
        <v>19</v>
      </c>
      <c r="I1445" s="1">
        <v>44790</v>
      </c>
      <c r="J1445" s="2">
        <v>0.66666666666666663</v>
      </c>
      <c r="K1445" t="s">
        <v>32</v>
      </c>
      <c r="L1445" t="s">
        <v>21</v>
      </c>
      <c r="M1445" t="s">
        <v>3989</v>
      </c>
      <c r="O1445">
        <v>8</v>
      </c>
      <c r="R1445" t="s">
        <v>457</v>
      </c>
      <c r="S1445" t="s">
        <v>72</v>
      </c>
    </row>
    <row r="1446" spans="1:19" hidden="1" x14ac:dyDescent="0.25">
      <c r="A1446">
        <f t="shared" si="108"/>
        <v>1444</v>
      </c>
      <c r="B1446">
        <f t="shared" si="109"/>
        <v>8</v>
      </c>
      <c r="C1446" s="4" t="s">
        <v>4494</v>
      </c>
      <c r="D1446" t="s">
        <v>4495</v>
      </c>
      <c r="E1446" t="s">
        <v>42</v>
      </c>
      <c r="F1446" s="15" t="s">
        <v>4496</v>
      </c>
      <c r="G1446" t="s">
        <v>31</v>
      </c>
      <c r="H1446" t="s">
        <v>19</v>
      </c>
      <c r="I1446" s="1">
        <v>44790</v>
      </c>
      <c r="J1446" s="2">
        <v>0</v>
      </c>
      <c r="K1446" t="s">
        <v>20</v>
      </c>
      <c r="L1446" t="s">
        <v>21</v>
      </c>
      <c r="M1446" t="s">
        <v>4395</v>
      </c>
      <c r="P1446" t="s">
        <v>732</v>
      </c>
      <c r="R1446" t="s">
        <v>271</v>
      </c>
      <c r="S1446" t="s">
        <v>34</v>
      </c>
    </row>
    <row r="1447" spans="1:19" hidden="1" x14ac:dyDescent="0.25">
      <c r="A1447">
        <f t="shared" si="108"/>
        <v>1445</v>
      </c>
      <c r="B1447">
        <f t="shared" si="109"/>
        <v>8</v>
      </c>
      <c r="C1447" s="4" t="s">
        <v>4497</v>
      </c>
      <c r="D1447" t="s">
        <v>4498</v>
      </c>
      <c r="E1447" t="s">
        <v>18</v>
      </c>
      <c r="F1447" s="15" t="s">
        <v>4499</v>
      </c>
      <c r="G1447" t="s">
        <v>52</v>
      </c>
      <c r="H1447" t="s">
        <v>19</v>
      </c>
      <c r="I1447" s="1">
        <v>44790</v>
      </c>
      <c r="J1447" s="2">
        <v>0.375</v>
      </c>
      <c r="K1447" t="s">
        <v>32</v>
      </c>
      <c r="L1447" t="s">
        <v>27</v>
      </c>
      <c r="M1447" t="s">
        <v>3367</v>
      </c>
      <c r="O1447">
        <v>10</v>
      </c>
      <c r="Q1447" t="s">
        <v>3438</v>
      </c>
      <c r="R1447" t="s">
        <v>4500</v>
      </c>
      <c r="S1447" t="s">
        <v>3563</v>
      </c>
    </row>
    <row r="1448" spans="1:19" hidden="1" x14ac:dyDescent="0.25">
      <c r="A1448">
        <f t="shared" si="108"/>
        <v>1446</v>
      </c>
      <c r="B1448">
        <f t="shared" si="109"/>
        <v>8</v>
      </c>
      <c r="C1448" s="4" t="s">
        <v>4501</v>
      </c>
      <c r="D1448" t="s">
        <v>4502</v>
      </c>
      <c r="E1448" t="s">
        <v>18</v>
      </c>
      <c r="F1448" s="15" t="s">
        <v>4503</v>
      </c>
      <c r="G1448" t="s">
        <v>52</v>
      </c>
      <c r="H1448" t="s">
        <v>19</v>
      </c>
      <c r="I1448" s="1">
        <v>44791</v>
      </c>
      <c r="J1448" s="2">
        <v>0.41666666666666669</v>
      </c>
      <c r="K1448" t="s">
        <v>32</v>
      </c>
      <c r="L1448" t="s">
        <v>21</v>
      </c>
      <c r="M1448" t="s">
        <v>4271</v>
      </c>
      <c r="O1448">
        <v>10</v>
      </c>
      <c r="Q1448" t="s">
        <v>3421</v>
      </c>
      <c r="R1448" t="s">
        <v>54</v>
      </c>
      <c r="S1448" t="s">
        <v>3563</v>
      </c>
    </row>
    <row r="1449" spans="1:19" hidden="1" x14ac:dyDescent="0.25">
      <c r="A1449">
        <f t="shared" si="108"/>
        <v>1447</v>
      </c>
      <c r="B1449">
        <f t="shared" si="109"/>
        <v>8</v>
      </c>
      <c r="C1449" s="4" t="s">
        <v>4504</v>
      </c>
      <c r="D1449" t="s">
        <v>4505</v>
      </c>
      <c r="E1449" t="s">
        <v>18</v>
      </c>
      <c r="F1449" s="15" t="s">
        <v>4506</v>
      </c>
      <c r="G1449" t="s">
        <v>84</v>
      </c>
      <c r="H1449" t="s">
        <v>19</v>
      </c>
      <c r="I1449" s="1">
        <v>44791</v>
      </c>
      <c r="J1449" s="2">
        <v>0.41666666666666669</v>
      </c>
      <c r="K1449" t="s">
        <v>32</v>
      </c>
      <c r="L1449" t="s">
        <v>21</v>
      </c>
      <c r="M1449" t="s">
        <v>4271</v>
      </c>
      <c r="O1449">
        <v>8</v>
      </c>
      <c r="R1449" t="s">
        <v>4507</v>
      </c>
      <c r="S1449" t="s">
        <v>4643</v>
      </c>
    </row>
    <row r="1450" spans="1:19" hidden="1" x14ac:dyDescent="0.25">
      <c r="A1450">
        <f t="shared" si="108"/>
        <v>1448</v>
      </c>
      <c r="B1450">
        <f t="shared" si="109"/>
        <v>8</v>
      </c>
      <c r="C1450" s="4" t="s">
        <v>4508</v>
      </c>
      <c r="D1450" t="s">
        <v>4509</v>
      </c>
      <c r="E1450" t="s">
        <v>18</v>
      </c>
      <c r="F1450" s="15" t="s">
        <v>4510</v>
      </c>
      <c r="G1450" t="s">
        <v>31</v>
      </c>
      <c r="H1450" t="s">
        <v>19</v>
      </c>
      <c r="I1450" s="1">
        <v>44791</v>
      </c>
      <c r="J1450" s="2">
        <v>0.45833333333333331</v>
      </c>
      <c r="K1450" t="s">
        <v>32</v>
      </c>
      <c r="L1450" t="s">
        <v>27</v>
      </c>
      <c r="M1450" t="s">
        <v>803</v>
      </c>
      <c r="O1450">
        <v>10</v>
      </c>
      <c r="Q1450" t="s">
        <v>3830</v>
      </c>
      <c r="R1450" t="s">
        <v>3827</v>
      </c>
      <c r="S1450" t="s">
        <v>3563</v>
      </c>
    </row>
    <row r="1451" spans="1:19" hidden="1" x14ac:dyDescent="0.25">
      <c r="A1451">
        <f t="shared" si="108"/>
        <v>1449</v>
      </c>
      <c r="B1451">
        <f t="shared" si="109"/>
        <v>8</v>
      </c>
      <c r="C1451" s="4" t="s">
        <v>4511</v>
      </c>
      <c r="D1451" t="s">
        <v>4512</v>
      </c>
      <c r="E1451" t="s">
        <v>18</v>
      </c>
      <c r="F1451" s="15" t="s">
        <v>4513</v>
      </c>
      <c r="G1451" t="s">
        <v>31</v>
      </c>
      <c r="H1451" t="s">
        <v>19</v>
      </c>
      <c r="I1451" s="1">
        <v>44791</v>
      </c>
      <c r="J1451" s="2">
        <v>0.58333333333333337</v>
      </c>
      <c r="K1451" t="s">
        <v>32</v>
      </c>
      <c r="L1451" t="s">
        <v>21</v>
      </c>
      <c r="M1451" t="s">
        <v>3367</v>
      </c>
      <c r="O1451">
        <v>10</v>
      </c>
      <c r="Q1451" t="s">
        <v>3826</v>
      </c>
      <c r="R1451" t="s">
        <v>4514</v>
      </c>
      <c r="S1451" t="s">
        <v>34</v>
      </c>
    </row>
    <row r="1452" spans="1:19" hidden="1" x14ac:dyDescent="0.25">
      <c r="A1452">
        <f t="shared" si="108"/>
        <v>1450</v>
      </c>
      <c r="B1452">
        <f t="shared" si="109"/>
        <v>8</v>
      </c>
      <c r="C1452" s="4" t="s">
        <v>4515</v>
      </c>
      <c r="D1452" t="s">
        <v>4516</v>
      </c>
      <c r="E1452" t="s">
        <v>18</v>
      </c>
      <c r="F1452" s="15" t="s">
        <v>4517</v>
      </c>
      <c r="G1452" t="s">
        <v>66</v>
      </c>
      <c r="H1452" t="s">
        <v>19</v>
      </c>
      <c r="I1452" s="1">
        <v>44791</v>
      </c>
      <c r="J1452" s="2">
        <v>0.625</v>
      </c>
      <c r="K1452" t="s">
        <v>32</v>
      </c>
      <c r="L1452" t="s">
        <v>27</v>
      </c>
      <c r="M1452" t="s">
        <v>4189</v>
      </c>
      <c r="O1452">
        <v>10</v>
      </c>
      <c r="Q1452" t="s">
        <v>3431</v>
      </c>
      <c r="R1452" t="s">
        <v>4518</v>
      </c>
      <c r="S1452" t="s">
        <v>3563</v>
      </c>
    </row>
    <row r="1453" spans="1:19" hidden="1" x14ac:dyDescent="0.25">
      <c r="A1453">
        <f t="shared" si="108"/>
        <v>1451</v>
      </c>
      <c r="B1453">
        <f t="shared" si="109"/>
        <v>8</v>
      </c>
      <c r="C1453" s="4" t="s">
        <v>4511</v>
      </c>
      <c r="D1453" t="s">
        <v>4519</v>
      </c>
      <c r="E1453" t="s">
        <v>18</v>
      </c>
      <c r="F1453" s="15" t="s">
        <v>4520</v>
      </c>
      <c r="G1453" t="s">
        <v>31</v>
      </c>
      <c r="H1453" t="s">
        <v>19</v>
      </c>
      <c r="I1453" s="1">
        <v>44791</v>
      </c>
      <c r="J1453" s="2">
        <v>0.66666666666666663</v>
      </c>
      <c r="K1453" t="s">
        <v>32</v>
      </c>
      <c r="L1453" t="s">
        <v>21</v>
      </c>
      <c r="M1453" t="s">
        <v>717</v>
      </c>
      <c r="O1453">
        <v>10</v>
      </c>
      <c r="Q1453" t="s">
        <v>3421</v>
      </c>
      <c r="R1453" t="s">
        <v>351</v>
      </c>
      <c r="S1453" t="s">
        <v>3563</v>
      </c>
    </row>
    <row r="1454" spans="1:19" hidden="1" x14ac:dyDescent="0.25">
      <c r="A1454">
        <f t="shared" si="108"/>
        <v>1452</v>
      </c>
      <c r="B1454">
        <f t="shared" si="109"/>
        <v>8</v>
      </c>
      <c r="C1454" s="4" t="s">
        <v>4521</v>
      </c>
      <c r="D1454" t="s">
        <v>4522</v>
      </c>
      <c r="E1454" t="s">
        <v>18</v>
      </c>
      <c r="F1454" s="15" t="s">
        <v>4523</v>
      </c>
      <c r="G1454" t="s">
        <v>31</v>
      </c>
      <c r="H1454" t="s">
        <v>19</v>
      </c>
      <c r="I1454" s="1">
        <v>44791</v>
      </c>
      <c r="J1454" s="2">
        <v>0</v>
      </c>
      <c r="K1454" t="s">
        <v>20</v>
      </c>
      <c r="L1454" t="s">
        <v>4133</v>
      </c>
      <c r="M1454" t="s">
        <v>4395</v>
      </c>
      <c r="P1454" t="s">
        <v>74</v>
      </c>
      <c r="R1454" t="s">
        <v>81</v>
      </c>
      <c r="S1454" t="s">
        <v>3563</v>
      </c>
    </row>
    <row r="1455" spans="1:19" hidden="1" x14ac:dyDescent="0.25">
      <c r="A1455">
        <f t="shared" si="108"/>
        <v>1453</v>
      </c>
      <c r="B1455">
        <f t="shared" ref="B1455:B1464" si="110">MONTH(I1455)</f>
        <v>8</v>
      </c>
      <c r="C1455" s="4" t="s">
        <v>4524</v>
      </c>
      <c r="D1455" t="s">
        <v>4525</v>
      </c>
      <c r="E1455" t="s">
        <v>18</v>
      </c>
      <c r="F1455" s="15" t="s">
        <v>4708</v>
      </c>
      <c r="G1455" t="s">
        <v>92</v>
      </c>
      <c r="H1455" t="s">
        <v>19</v>
      </c>
      <c r="I1455" s="1">
        <v>44791</v>
      </c>
      <c r="J1455" s="2">
        <v>0</v>
      </c>
      <c r="K1455" t="s">
        <v>32</v>
      </c>
      <c r="L1455" t="s">
        <v>27</v>
      </c>
      <c r="M1455" t="s">
        <v>47</v>
      </c>
      <c r="P1455" t="s">
        <v>139</v>
      </c>
      <c r="R1455" t="s">
        <v>425</v>
      </c>
      <c r="S1455" t="s">
        <v>23</v>
      </c>
    </row>
    <row r="1456" spans="1:19" hidden="1" x14ac:dyDescent="0.25">
      <c r="A1456">
        <f t="shared" si="108"/>
        <v>1454</v>
      </c>
      <c r="B1456">
        <f t="shared" si="110"/>
        <v>8</v>
      </c>
      <c r="C1456" s="4" t="s">
        <v>4526</v>
      </c>
      <c r="D1456" t="s">
        <v>4527</v>
      </c>
      <c r="E1456" t="s">
        <v>18</v>
      </c>
      <c r="F1456" s="15" t="s">
        <v>4528</v>
      </c>
      <c r="G1456" t="s">
        <v>92</v>
      </c>
      <c r="H1456" t="s">
        <v>19</v>
      </c>
      <c r="I1456" s="1">
        <v>44792</v>
      </c>
      <c r="J1456" s="2">
        <v>0.375</v>
      </c>
      <c r="K1456" t="s">
        <v>32</v>
      </c>
      <c r="L1456" t="s">
        <v>27</v>
      </c>
      <c r="M1456" t="s">
        <v>3367</v>
      </c>
      <c r="O1456">
        <v>10</v>
      </c>
      <c r="Q1456" t="s">
        <v>3449</v>
      </c>
      <c r="R1456" t="s">
        <v>4529</v>
      </c>
      <c r="S1456" t="s">
        <v>23</v>
      </c>
    </row>
    <row r="1457" spans="1:19" hidden="1" x14ac:dyDescent="0.25">
      <c r="A1457">
        <f t="shared" si="108"/>
        <v>1455</v>
      </c>
      <c r="B1457">
        <f t="shared" si="110"/>
        <v>8</v>
      </c>
      <c r="C1457" s="4" t="s">
        <v>4530</v>
      </c>
      <c r="D1457" t="s">
        <v>4531</v>
      </c>
      <c r="E1457" t="s">
        <v>18</v>
      </c>
      <c r="F1457" s="15" t="s">
        <v>4532</v>
      </c>
      <c r="G1457" t="s">
        <v>70</v>
      </c>
      <c r="H1457" t="s">
        <v>19</v>
      </c>
      <c r="I1457" s="1">
        <v>44792</v>
      </c>
      <c r="J1457" s="2">
        <v>0.625</v>
      </c>
      <c r="K1457" t="s">
        <v>32</v>
      </c>
      <c r="L1457" t="s">
        <v>27</v>
      </c>
      <c r="M1457" t="s">
        <v>717</v>
      </c>
      <c r="O1457">
        <v>10</v>
      </c>
      <c r="Q1457" t="s">
        <v>3435</v>
      </c>
      <c r="R1457" t="s">
        <v>71</v>
      </c>
      <c r="S1457" t="s">
        <v>72</v>
      </c>
    </row>
    <row r="1458" spans="1:19" hidden="1" x14ac:dyDescent="0.25">
      <c r="A1458">
        <f t="shared" si="108"/>
        <v>1456</v>
      </c>
      <c r="B1458">
        <f t="shared" si="110"/>
        <v>8</v>
      </c>
      <c r="C1458" s="4" t="s">
        <v>4533</v>
      </c>
      <c r="D1458" t="s">
        <v>4534</v>
      </c>
      <c r="E1458" t="s">
        <v>18</v>
      </c>
      <c r="F1458" s="15" t="s">
        <v>4535</v>
      </c>
      <c r="G1458" t="s">
        <v>31</v>
      </c>
      <c r="H1458" t="s">
        <v>19</v>
      </c>
      <c r="I1458" s="1">
        <v>44792</v>
      </c>
      <c r="J1458" s="2">
        <v>0.625</v>
      </c>
      <c r="K1458" t="s">
        <v>32</v>
      </c>
      <c r="L1458" t="s">
        <v>27</v>
      </c>
      <c r="M1458" t="s">
        <v>717</v>
      </c>
      <c r="O1458">
        <v>10</v>
      </c>
      <c r="Q1458" t="s">
        <v>3438</v>
      </c>
      <c r="R1458" t="s">
        <v>81</v>
      </c>
      <c r="S1458" t="s">
        <v>3563</v>
      </c>
    </row>
    <row r="1459" spans="1:19" hidden="1" x14ac:dyDescent="0.25">
      <c r="A1459">
        <f t="shared" si="108"/>
        <v>1457</v>
      </c>
      <c r="B1459">
        <f t="shared" si="110"/>
        <v>8</v>
      </c>
      <c r="C1459" s="4" t="s">
        <v>4536</v>
      </c>
      <c r="D1459" t="s">
        <v>4537</v>
      </c>
      <c r="E1459" t="s">
        <v>18</v>
      </c>
      <c r="F1459" s="15" t="s">
        <v>4538</v>
      </c>
      <c r="G1459" t="s">
        <v>31</v>
      </c>
      <c r="H1459" t="s">
        <v>19</v>
      </c>
      <c r="I1459" s="1">
        <v>44792</v>
      </c>
      <c r="J1459" s="2">
        <v>0.625</v>
      </c>
      <c r="K1459" t="s">
        <v>32</v>
      </c>
      <c r="L1459" t="s">
        <v>27</v>
      </c>
      <c r="M1459" t="s">
        <v>717</v>
      </c>
      <c r="O1459">
        <v>10</v>
      </c>
      <c r="Q1459" t="s">
        <v>3422</v>
      </c>
      <c r="R1459" t="s">
        <v>33</v>
      </c>
      <c r="S1459" t="s">
        <v>34</v>
      </c>
    </row>
    <row r="1460" spans="1:19" hidden="1" x14ac:dyDescent="0.25">
      <c r="A1460">
        <f t="shared" si="108"/>
        <v>1458</v>
      </c>
      <c r="B1460">
        <f t="shared" si="110"/>
        <v>8</v>
      </c>
      <c r="C1460" s="4" t="s">
        <v>4539</v>
      </c>
      <c r="D1460" t="s">
        <v>2879</v>
      </c>
      <c r="E1460" t="s">
        <v>18</v>
      </c>
      <c r="F1460" s="15" t="s">
        <v>2881</v>
      </c>
      <c r="G1460" t="s">
        <v>26</v>
      </c>
      <c r="H1460" t="s">
        <v>19</v>
      </c>
      <c r="I1460" s="1">
        <v>44792</v>
      </c>
      <c r="J1460" s="2">
        <v>0.625</v>
      </c>
      <c r="K1460" t="s">
        <v>20</v>
      </c>
      <c r="L1460" t="s">
        <v>27</v>
      </c>
      <c r="M1460" t="s">
        <v>3367</v>
      </c>
      <c r="R1460" t="s">
        <v>129</v>
      </c>
      <c r="S1460" t="s">
        <v>23</v>
      </c>
    </row>
    <row r="1461" spans="1:19" hidden="1" x14ac:dyDescent="0.25">
      <c r="A1461">
        <f t="shared" si="108"/>
        <v>1459</v>
      </c>
      <c r="B1461">
        <f t="shared" si="110"/>
        <v>8</v>
      </c>
      <c r="C1461" s="4" t="s">
        <v>4540</v>
      </c>
      <c r="D1461" t="s">
        <v>4541</v>
      </c>
      <c r="E1461" t="s">
        <v>18</v>
      </c>
      <c r="F1461" s="15" t="s">
        <v>4542</v>
      </c>
      <c r="G1461" t="s">
        <v>52</v>
      </c>
      <c r="H1461" t="s">
        <v>19</v>
      </c>
      <c r="I1461" s="1">
        <v>44792</v>
      </c>
      <c r="J1461" s="2">
        <v>0.66666666666666663</v>
      </c>
      <c r="K1461" t="s">
        <v>32</v>
      </c>
      <c r="L1461" t="s">
        <v>21</v>
      </c>
      <c r="M1461" t="s">
        <v>4189</v>
      </c>
      <c r="O1461">
        <v>9</v>
      </c>
      <c r="Q1461" t="s">
        <v>3449</v>
      </c>
      <c r="R1461" t="s">
        <v>3906</v>
      </c>
      <c r="S1461" t="s">
        <v>34</v>
      </c>
    </row>
    <row r="1462" spans="1:19" hidden="1" x14ac:dyDescent="0.25">
      <c r="A1462">
        <f t="shared" si="108"/>
        <v>1460</v>
      </c>
      <c r="B1462">
        <f t="shared" si="110"/>
        <v>8</v>
      </c>
      <c r="C1462" s="4" t="s">
        <v>4543</v>
      </c>
      <c r="D1462" t="s">
        <v>4544</v>
      </c>
      <c r="E1462" t="s">
        <v>18</v>
      </c>
      <c r="F1462" s="15" t="s">
        <v>4545</v>
      </c>
      <c r="G1462" t="s">
        <v>31</v>
      </c>
      <c r="H1462" t="s">
        <v>19</v>
      </c>
      <c r="I1462" s="1">
        <v>44792</v>
      </c>
      <c r="J1462" s="2">
        <v>0</v>
      </c>
      <c r="K1462" t="s">
        <v>32</v>
      </c>
      <c r="L1462" t="s">
        <v>27</v>
      </c>
      <c r="M1462" t="s">
        <v>47</v>
      </c>
      <c r="P1462" t="s">
        <v>139</v>
      </c>
      <c r="R1462" t="s">
        <v>702</v>
      </c>
      <c r="S1462" t="s">
        <v>3563</v>
      </c>
    </row>
    <row r="1463" spans="1:19" hidden="1" x14ac:dyDescent="0.25">
      <c r="A1463">
        <f t="shared" si="108"/>
        <v>1461</v>
      </c>
      <c r="B1463">
        <f t="shared" si="110"/>
        <v>8</v>
      </c>
      <c r="C1463" s="4" t="s">
        <v>4546</v>
      </c>
      <c r="D1463" t="s">
        <v>4547</v>
      </c>
      <c r="E1463" t="s">
        <v>18</v>
      </c>
      <c r="F1463" s="15" t="s">
        <v>4548</v>
      </c>
      <c r="G1463" t="s">
        <v>31</v>
      </c>
      <c r="H1463" t="s">
        <v>19</v>
      </c>
      <c r="I1463" s="1">
        <v>44792</v>
      </c>
      <c r="J1463" s="2">
        <v>0</v>
      </c>
      <c r="K1463" t="s">
        <v>32</v>
      </c>
      <c r="L1463" t="s">
        <v>21</v>
      </c>
      <c r="M1463" t="s">
        <v>47</v>
      </c>
      <c r="P1463" t="s">
        <v>139</v>
      </c>
      <c r="R1463" t="s">
        <v>951</v>
      </c>
      <c r="S1463" t="s">
        <v>34</v>
      </c>
    </row>
    <row r="1464" spans="1:19" hidden="1" x14ac:dyDescent="0.25">
      <c r="A1464">
        <f t="shared" si="108"/>
        <v>1462</v>
      </c>
      <c r="B1464">
        <f t="shared" si="110"/>
        <v>8</v>
      </c>
      <c r="C1464" s="4" t="s">
        <v>4549</v>
      </c>
      <c r="D1464" t="s">
        <v>4550</v>
      </c>
      <c r="E1464" t="s">
        <v>18</v>
      </c>
      <c r="F1464" s="15" t="s">
        <v>4551</v>
      </c>
      <c r="G1464" t="s">
        <v>92</v>
      </c>
      <c r="H1464" t="s">
        <v>19</v>
      </c>
      <c r="I1464" s="1">
        <v>44792</v>
      </c>
      <c r="J1464" s="2">
        <v>0</v>
      </c>
      <c r="K1464" t="s">
        <v>32</v>
      </c>
      <c r="L1464" t="s">
        <v>27</v>
      </c>
      <c r="M1464" t="s">
        <v>47</v>
      </c>
      <c r="P1464" t="s">
        <v>139</v>
      </c>
      <c r="R1464" t="s">
        <v>229</v>
      </c>
      <c r="S1464" t="s">
        <v>23</v>
      </c>
    </row>
    <row r="1465" spans="1:19" hidden="1" x14ac:dyDescent="0.25">
      <c r="A1465">
        <f t="shared" si="108"/>
        <v>1463</v>
      </c>
      <c r="B1465">
        <f t="shared" ref="B1465:B1470" si="111">MONTH(I1465)</f>
        <v>8</v>
      </c>
      <c r="C1465" s="4" t="s">
        <v>4554</v>
      </c>
      <c r="D1465" t="s">
        <v>4555</v>
      </c>
      <c r="E1465" t="s">
        <v>18</v>
      </c>
      <c r="F1465" s="15" t="s">
        <v>4556</v>
      </c>
      <c r="G1465" t="s">
        <v>31</v>
      </c>
      <c r="H1465" t="s">
        <v>4131</v>
      </c>
      <c r="I1465" s="1">
        <v>44795</v>
      </c>
      <c r="J1465" s="2">
        <v>0.375</v>
      </c>
      <c r="K1465" t="s">
        <v>32</v>
      </c>
      <c r="L1465" t="s">
        <v>27</v>
      </c>
      <c r="M1465" t="s">
        <v>3367</v>
      </c>
      <c r="O1465">
        <v>10</v>
      </c>
      <c r="Q1465" t="s">
        <v>3449</v>
      </c>
      <c r="R1465" t="s">
        <v>81</v>
      </c>
      <c r="S1465" t="s">
        <v>3563</v>
      </c>
    </row>
    <row r="1466" spans="1:19" hidden="1" x14ac:dyDescent="0.25">
      <c r="A1466">
        <f t="shared" si="108"/>
        <v>1464</v>
      </c>
      <c r="B1466">
        <f t="shared" si="111"/>
        <v>8</v>
      </c>
      <c r="C1466" s="4" t="s">
        <v>4557</v>
      </c>
      <c r="D1466" t="s">
        <v>4558</v>
      </c>
      <c r="E1466" t="s">
        <v>18</v>
      </c>
      <c r="F1466" s="15" t="s">
        <v>4559</v>
      </c>
      <c r="G1466" t="s">
        <v>52</v>
      </c>
      <c r="H1466" t="s">
        <v>19</v>
      </c>
      <c r="I1466" s="1">
        <v>44795</v>
      </c>
      <c r="J1466" s="2">
        <v>0.41666666666666669</v>
      </c>
      <c r="K1466" t="s">
        <v>32</v>
      </c>
      <c r="L1466" t="s">
        <v>21</v>
      </c>
      <c r="M1466" t="s">
        <v>4189</v>
      </c>
      <c r="O1466">
        <v>9</v>
      </c>
      <c r="Q1466" t="s">
        <v>3440</v>
      </c>
      <c r="R1466" t="s">
        <v>54</v>
      </c>
      <c r="S1466" t="s">
        <v>3563</v>
      </c>
    </row>
    <row r="1467" spans="1:19" hidden="1" x14ac:dyDescent="0.25">
      <c r="A1467">
        <f t="shared" si="108"/>
        <v>1465</v>
      </c>
      <c r="B1467">
        <f t="shared" si="111"/>
        <v>8</v>
      </c>
      <c r="C1467" s="4" t="s">
        <v>4561</v>
      </c>
      <c r="D1467" t="s">
        <v>1653</v>
      </c>
      <c r="E1467" t="s">
        <v>18</v>
      </c>
      <c r="F1467" s="15" t="s">
        <v>1239</v>
      </c>
      <c r="G1467" t="s">
        <v>66</v>
      </c>
      <c r="H1467" t="s">
        <v>19</v>
      </c>
      <c r="I1467" s="1">
        <v>44795</v>
      </c>
      <c r="J1467" s="2">
        <v>0.625</v>
      </c>
      <c r="K1467" t="s">
        <v>20</v>
      </c>
      <c r="L1467" t="s">
        <v>27</v>
      </c>
      <c r="M1467" t="s">
        <v>717</v>
      </c>
      <c r="R1467" t="s">
        <v>4326</v>
      </c>
      <c r="S1467" t="s">
        <v>3563</v>
      </c>
    </row>
    <row r="1468" spans="1:19" hidden="1" x14ac:dyDescent="0.25">
      <c r="A1468">
        <f t="shared" si="108"/>
        <v>1466</v>
      </c>
      <c r="B1468">
        <f t="shared" si="111"/>
        <v>8</v>
      </c>
      <c r="C1468" s="4" t="s">
        <v>4562</v>
      </c>
      <c r="D1468" t="s">
        <v>4563</v>
      </c>
      <c r="E1468" t="s">
        <v>18</v>
      </c>
      <c r="F1468" s="15" t="s">
        <v>4564</v>
      </c>
      <c r="G1468" t="s">
        <v>31</v>
      </c>
      <c r="H1468" t="s">
        <v>19</v>
      </c>
      <c r="I1468" s="1">
        <v>44795</v>
      </c>
      <c r="J1468" s="2">
        <v>0.625</v>
      </c>
      <c r="K1468" t="s">
        <v>32</v>
      </c>
      <c r="L1468" t="s">
        <v>27</v>
      </c>
      <c r="M1468" t="s">
        <v>717</v>
      </c>
      <c r="O1468">
        <v>9</v>
      </c>
      <c r="Q1468" t="s">
        <v>3431</v>
      </c>
      <c r="R1468" t="s">
        <v>81</v>
      </c>
      <c r="S1468" t="s">
        <v>3563</v>
      </c>
    </row>
    <row r="1469" spans="1:19" hidden="1" x14ac:dyDescent="0.25">
      <c r="A1469">
        <f t="shared" si="108"/>
        <v>1467</v>
      </c>
      <c r="B1469">
        <f t="shared" si="111"/>
        <v>8</v>
      </c>
      <c r="C1469" s="4" t="s">
        <v>4565</v>
      </c>
      <c r="D1469" t="s">
        <v>4566</v>
      </c>
      <c r="E1469" t="s">
        <v>18</v>
      </c>
      <c r="F1469" s="15" t="s">
        <v>4567</v>
      </c>
      <c r="G1469" t="s">
        <v>84</v>
      </c>
      <c r="H1469" t="s">
        <v>19</v>
      </c>
      <c r="I1469" s="1">
        <v>44795</v>
      </c>
      <c r="J1469" s="2">
        <v>0.625</v>
      </c>
      <c r="K1469" t="s">
        <v>32</v>
      </c>
      <c r="L1469" t="s">
        <v>27</v>
      </c>
      <c r="M1469" t="s">
        <v>717</v>
      </c>
      <c r="O1469">
        <v>10</v>
      </c>
      <c r="Q1469" t="s">
        <v>3594</v>
      </c>
      <c r="R1469" t="s">
        <v>4568</v>
      </c>
      <c r="S1469" t="s">
        <v>3563</v>
      </c>
    </row>
    <row r="1470" spans="1:19" hidden="1" x14ac:dyDescent="0.25">
      <c r="A1470">
        <f t="shared" si="108"/>
        <v>1468</v>
      </c>
      <c r="B1470">
        <f t="shared" si="111"/>
        <v>8</v>
      </c>
      <c r="C1470" s="4" t="s">
        <v>4569</v>
      </c>
      <c r="D1470" t="s">
        <v>4570</v>
      </c>
      <c r="E1470" t="s">
        <v>18</v>
      </c>
      <c r="F1470" s="15" t="s">
        <v>4571</v>
      </c>
      <c r="G1470" t="s">
        <v>43</v>
      </c>
      <c r="H1470" t="s">
        <v>19</v>
      </c>
      <c r="I1470" s="1">
        <v>44795</v>
      </c>
      <c r="J1470" s="2">
        <v>0.625</v>
      </c>
      <c r="K1470" t="s">
        <v>32</v>
      </c>
      <c r="L1470" t="s">
        <v>27</v>
      </c>
      <c r="M1470" t="s">
        <v>717</v>
      </c>
      <c r="O1470">
        <v>10</v>
      </c>
      <c r="Q1470" t="s">
        <v>3420</v>
      </c>
      <c r="R1470" t="s">
        <v>3064</v>
      </c>
      <c r="S1470" t="s">
        <v>23</v>
      </c>
    </row>
    <row r="1471" spans="1:19" hidden="1" x14ac:dyDescent="0.25">
      <c r="A1471">
        <f t="shared" si="108"/>
        <v>1469</v>
      </c>
      <c r="B1471">
        <f t="shared" ref="B1471:B1488" si="112">MONTH(I1471)</f>
        <v>8</v>
      </c>
      <c r="C1471" s="4" t="s">
        <v>4572</v>
      </c>
      <c r="D1471" t="s">
        <v>4573</v>
      </c>
      <c r="E1471" t="s">
        <v>18</v>
      </c>
      <c r="F1471" s="15" t="s">
        <v>4574</v>
      </c>
      <c r="G1471" t="s">
        <v>31</v>
      </c>
      <c r="H1471" t="s">
        <v>19</v>
      </c>
      <c r="I1471" s="1">
        <v>44795</v>
      </c>
      <c r="J1471" s="2">
        <v>0.66666666666666663</v>
      </c>
      <c r="K1471" t="s">
        <v>32</v>
      </c>
      <c r="L1471" t="s">
        <v>21</v>
      </c>
      <c r="M1471" t="s">
        <v>4189</v>
      </c>
      <c r="O1471">
        <v>10</v>
      </c>
      <c r="Q1471" t="s">
        <v>3703</v>
      </c>
      <c r="R1471" t="s">
        <v>159</v>
      </c>
      <c r="S1471" t="s">
        <v>3563</v>
      </c>
    </row>
    <row r="1472" spans="1:19" hidden="1" x14ac:dyDescent="0.25">
      <c r="A1472">
        <f>ROW(1470:3439)</f>
        <v>1470</v>
      </c>
      <c r="B1472">
        <f>MONTH(I1472)</f>
        <v>8</v>
      </c>
      <c r="C1472" s="4" t="s">
        <v>4709</v>
      </c>
      <c r="D1472" t="s">
        <v>4710</v>
      </c>
      <c r="E1472" t="s">
        <v>18</v>
      </c>
      <c r="F1472" s="15" t="s">
        <v>4711</v>
      </c>
      <c r="G1472" t="s">
        <v>31</v>
      </c>
      <c r="H1472" t="s">
        <v>19</v>
      </c>
      <c r="I1472" s="1">
        <v>44795</v>
      </c>
      <c r="J1472" s="2">
        <v>0</v>
      </c>
      <c r="K1472" t="s">
        <v>32</v>
      </c>
      <c r="L1472" t="s">
        <v>27</v>
      </c>
      <c r="M1472" t="s">
        <v>4395</v>
      </c>
      <c r="P1472" t="s">
        <v>139</v>
      </c>
      <c r="R1472" t="s">
        <v>4712</v>
      </c>
      <c r="S1472" t="s">
        <v>4713</v>
      </c>
    </row>
    <row r="1473" spans="1:19" hidden="1" x14ac:dyDescent="0.25">
      <c r="A1473">
        <f>ROW(1470:3444)</f>
        <v>1470</v>
      </c>
      <c r="B1473">
        <f t="shared" si="112"/>
        <v>8</v>
      </c>
      <c r="C1473" s="4" t="s">
        <v>4575</v>
      </c>
      <c r="D1473" t="s">
        <v>4576</v>
      </c>
      <c r="E1473" t="s">
        <v>18</v>
      </c>
      <c r="F1473" s="15" t="s">
        <v>4577</v>
      </c>
      <c r="G1473" t="s">
        <v>31</v>
      </c>
      <c r="H1473" t="s">
        <v>4131</v>
      </c>
      <c r="I1473" s="1">
        <v>44796</v>
      </c>
      <c r="J1473" s="2">
        <v>0.41666666666666669</v>
      </c>
      <c r="K1473" t="s">
        <v>32</v>
      </c>
      <c r="L1473" t="s">
        <v>4133</v>
      </c>
      <c r="M1473" t="s">
        <v>4271</v>
      </c>
      <c r="O1473">
        <v>10</v>
      </c>
      <c r="Q1473" t="s">
        <v>3805</v>
      </c>
      <c r="R1473" t="s">
        <v>4578</v>
      </c>
      <c r="S1473" t="s">
        <v>3563</v>
      </c>
    </row>
    <row r="1474" spans="1:19" hidden="1" x14ac:dyDescent="0.25">
      <c r="A1474">
        <f t="shared" ref="A1474:A1514" si="113">ROW(1472:3445)</f>
        <v>1472</v>
      </c>
      <c r="B1474">
        <f t="shared" si="112"/>
        <v>8</v>
      </c>
      <c r="C1474" s="4" t="s">
        <v>4579</v>
      </c>
      <c r="D1474" t="s">
        <v>4580</v>
      </c>
      <c r="E1474" t="s">
        <v>18</v>
      </c>
      <c r="F1474" s="15" t="s">
        <v>4581</v>
      </c>
      <c r="G1474" t="s">
        <v>52</v>
      </c>
      <c r="H1474" t="s">
        <v>19</v>
      </c>
      <c r="I1474" s="1">
        <v>44797</v>
      </c>
      <c r="J1474" s="2">
        <v>0.41666666666666669</v>
      </c>
      <c r="K1474" t="s">
        <v>32</v>
      </c>
      <c r="L1474" t="s">
        <v>21</v>
      </c>
      <c r="M1474" t="s">
        <v>4271</v>
      </c>
      <c r="O1474">
        <v>10</v>
      </c>
      <c r="Q1474" t="s">
        <v>3454</v>
      </c>
      <c r="R1474" t="s">
        <v>1367</v>
      </c>
      <c r="S1474" t="s">
        <v>34</v>
      </c>
    </row>
    <row r="1475" spans="1:19" hidden="1" x14ac:dyDescent="0.25">
      <c r="A1475">
        <f t="shared" si="113"/>
        <v>1473</v>
      </c>
      <c r="B1475">
        <f t="shared" si="112"/>
        <v>8</v>
      </c>
      <c r="C1475" s="4" t="s">
        <v>4582</v>
      </c>
      <c r="D1475" t="s">
        <v>4583</v>
      </c>
      <c r="E1475" t="s">
        <v>18</v>
      </c>
      <c r="F1475" s="15" t="s">
        <v>4584</v>
      </c>
      <c r="G1475" t="s">
        <v>31</v>
      </c>
      <c r="H1475" t="s">
        <v>19</v>
      </c>
      <c r="I1475" s="1">
        <v>44797</v>
      </c>
      <c r="J1475" s="2">
        <v>0.41666666666666669</v>
      </c>
      <c r="K1475" t="s">
        <v>32</v>
      </c>
      <c r="L1475" t="s">
        <v>21</v>
      </c>
      <c r="M1475" t="s">
        <v>4271</v>
      </c>
      <c r="O1475">
        <v>10</v>
      </c>
      <c r="Q1475" t="s">
        <v>3432</v>
      </c>
      <c r="R1475" t="s">
        <v>175</v>
      </c>
      <c r="S1475" t="s">
        <v>3563</v>
      </c>
    </row>
    <row r="1476" spans="1:19" hidden="1" x14ac:dyDescent="0.25">
      <c r="A1476">
        <f t="shared" si="113"/>
        <v>1474</v>
      </c>
      <c r="B1476">
        <f t="shared" si="112"/>
        <v>8</v>
      </c>
      <c r="C1476" s="4" t="s">
        <v>4585</v>
      </c>
      <c r="D1476" t="s">
        <v>4586</v>
      </c>
      <c r="E1476" t="s">
        <v>42</v>
      </c>
      <c r="F1476" s="15" t="s">
        <v>4496</v>
      </c>
      <c r="G1476" t="s">
        <v>31</v>
      </c>
      <c r="H1476" t="s">
        <v>19</v>
      </c>
      <c r="I1476" s="1">
        <v>44797</v>
      </c>
      <c r="J1476" s="2">
        <v>0.58333333333333337</v>
      </c>
      <c r="K1476" t="s">
        <v>20</v>
      </c>
      <c r="L1476" t="s">
        <v>21</v>
      </c>
      <c r="M1476" t="s">
        <v>3989</v>
      </c>
      <c r="R1476" t="s">
        <v>271</v>
      </c>
      <c r="S1476" t="s">
        <v>34</v>
      </c>
    </row>
    <row r="1477" spans="1:19" hidden="1" x14ac:dyDescent="0.25">
      <c r="A1477">
        <f t="shared" si="113"/>
        <v>1475</v>
      </c>
      <c r="B1477">
        <f t="shared" si="112"/>
        <v>8</v>
      </c>
      <c r="C1477" s="4" t="s">
        <v>4587</v>
      </c>
      <c r="D1477" t="s">
        <v>4588</v>
      </c>
      <c r="E1477" t="s">
        <v>18</v>
      </c>
      <c r="F1477" s="15" t="s">
        <v>4293</v>
      </c>
      <c r="G1477" t="s">
        <v>92</v>
      </c>
      <c r="H1477" t="s">
        <v>19</v>
      </c>
      <c r="I1477" s="1">
        <v>44797</v>
      </c>
      <c r="J1477" s="2">
        <v>0.625</v>
      </c>
      <c r="K1477" t="s">
        <v>20</v>
      </c>
      <c r="L1477" t="s">
        <v>27</v>
      </c>
      <c r="M1477" t="s">
        <v>717</v>
      </c>
      <c r="R1477" t="s">
        <v>770</v>
      </c>
      <c r="S1477" t="s">
        <v>23</v>
      </c>
    </row>
    <row r="1478" spans="1:19" hidden="1" x14ac:dyDescent="0.25">
      <c r="A1478">
        <f t="shared" si="113"/>
        <v>1476</v>
      </c>
      <c r="B1478">
        <f t="shared" si="112"/>
        <v>8</v>
      </c>
      <c r="C1478" s="4" t="s">
        <v>4589</v>
      </c>
      <c r="D1478" t="s">
        <v>4590</v>
      </c>
      <c r="E1478" t="s">
        <v>18</v>
      </c>
      <c r="F1478" s="15" t="s">
        <v>4591</v>
      </c>
      <c r="G1478" t="s">
        <v>70</v>
      </c>
      <c r="H1478" t="s">
        <v>19</v>
      </c>
      <c r="I1478" s="1">
        <v>44797</v>
      </c>
      <c r="J1478" s="2">
        <v>0.625</v>
      </c>
      <c r="K1478" t="s">
        <v>32</v>
      </c>
      <c r="L1478" t="s">
        <v>27</v>
      </c>
      <c r="M1478" t="s">
        <v>717</v>
      </c>
      <c r="O1478">
        <v>10</v>
      </c>
      <c r="Q1478" t="s">
        <v>3421</v>
      </c>
      <c r="R1478" t="s">
        <v>71</v>
      </c>
      <c r="S1478" t="s">
        <v>3864</v>
      </c>
    </row>
    <row r="1479" spans="1:19" hidden="1" x14ac:dyDescent="0.25">
      <c r="A1479">
        <f t="shared" si="113"/>
        <v>1477</v>
      </c>
      <c r="B1479">
        <f t="shared" si="112"/>
        <v>8</v>
      </c>
      <c r="C1479" s="4" t="s">
        <v>4592</v>
      </c>
      <c r="D1479" t="s">
        <v>4593</v>
      </c>
      <c r="E1479" t="s">
        <v>18</v>
      </c>
      <c r="F1479" s="15" t="s">
        <v>4594</v>
      </c>
      <c r="G1479" t="s">
        <v>92</v>
      </c>
      <c r="H1479" t="s">
        <v>19</v>
      </c>
      <c r="I1479" s="1">
        <v>44797</v>
      </c>
      <c r="J1479" s="2">
        <v>0.625</v>
      </c>
      <c r="K1479" t="s">
        <v>20</v>
      </c>
      <c r="L1479" t="s">
        <v>27</v>
      </c>
      <c r="M1479" t="s">
        <v>717</v>
      </c>
      <c r="R1479" t="s">
        <v>3723</v>
      </c>
      <c r="S1479" t="s">
        <v>23</v>
      </c>
    </row>
    <row r="1480" spans="1:19" hidden="1" x14ac:dyDescent="0.25">
      <c r="A1480">
        <f t="shared" si="113"/>
        <v>1478</v>
      </c>
      <c r="B1480">
        <f t="shared" si="112"/>
        <v>8</v>
      </c>
      <c r="C1480" s="4" t="s">
        <v>4595</v>
      </c>
      <c r="D1480" t="s">
        <v>4593</v>
      </c>
      <c r="E1480" t="s">
        <v>18</v>
      </c>
      <c r="F1480" s="15" t="s">
        <v>4594</v>
      </c>
      <c r="G1480" t="s">
        <v>92</v>
      </c>
      <c r="H1480" t="s">
        <v>19</v>
      </c>
      <c r="I1480" s="1">
        <v>44797</v>
      </c>
      <c r="J1480" s="2">
        <v>0</v>
      </c>
      <c r="K1480" t="s">
        <v>32</v>
      </c>
      <c r="L1480" t="s">
        <v>27</v>
      </c>
      <c r="M1480" t="s">
        <v>47</v>
      </c>
      <c r="P1480" t="s">
        <v>139</v>
      </c>
      <c r="R1480" t="s">
        <v>3723</v>
      </c>
      <c r="S1480" t="s">
        <v>23</v>
      </c>
    </row>
    <row r="1481" spans="1:19" hidden="1" x14ac:dyDescent="0.25">
      <c r="A1481">
        <f t="shared" si="113"/>
        <v>1479</v>
      </c>
      <c r="B1481">
        <f t="shared" si="112"/>
        <v>8</v>
      </c>
      <c r="C1481" s="4" t="s">
        <v>4596</v>
      </c>
      <c r="D1481" t="s">
        <v>4597</v>
      </c>
      <c r="E1481" t="s">
        <v>18</v>
      </c>
      <c r="F1481" s="15" t="s">
        <v>4598</v>
      </c>
      <c r="G1481" t="s">
        <v>31</v>
      </c>
      <c r="H1481" t="s">
        <v>19</v>
      </c>
      <c r="I1481" s="1">
        <v>44797</v>
      </c>
      <c r="J1481" s="2">
        <v>0.625</v>
      </c>
      <c r="K1481" t="s">
        <v>32</v>
      </c>
      <c r="L1481" t="s">
        <v>27</v>
      </c>
      <c r="M1481" t="s">
        <v>4271</v>
      </c>
      <c r="O1481">
        <v>10</v>
      </c>
      <c r="Q1481" t="s">
        <v>3805</v>
      </c>
      <c r="R1481" t="s">
        <v>81</v>
      </c>
      <c r="S1481" t="s">
        <v>3563</v>
      </c>
    </row>
    <row r="1482" spans="1:19" hidden="1" x14ac:dyDescent="0.25">
      <c r="A1482">
        <f t="shared" si="113"/>
        <v>1480</v>
      </c>
      <c r="B1482">
        <f t="shared" si="112"/>
        <v>8</v>
      </c>
      <c r="C1482" s="4" t="s">
        <v>4599</v>
      </c>
      <c r="D1482" t="s">
        <v>4600</v>
      </c>
      <c r="E1482" t="s">
        <v>18</v>
      </c>
      <c r="F1482" s="15" t="s">
        <v>4601</v>
      </c>
      <c r="G1482" t="s">
        <v>31</v>
      </c>
      <c r="H1482" t="s">
        <v>19</v>
      </c>
      <c r="I1482" s="1">
        <v>44798</v>
      </c>
      <c r="J1482" s="2">
        <v>0.375</v>
      </c>
      <c r="K1482" t="s">
        <v>32</v>
      </c>
      <c r="L1482" t="s">
        <v>27</v>
      </c>
      <c r="M1482" t="s">
        <v>717</v>
      </c>
      <c r="O1482">
        <v>10</v>
      </c>
      <c r="Q1482" t="s">
        <v>3594</v>
      </c>
      <c r="R1482" t="s">
        <v>4602</v>
      </c>
      <c r="S1482" t="s">
        <v>3563</v>
      </c>
    </row>
    <row r="1483" spans="1:19" hidden="1" x14ac:dyDescent="0.25">
      <c r="A1483">
        <f t="shared" si="113"/>
        <v>1481</v>
      </c>
      <c r="B1483">
        <f t="shared" si="112"/>
        <v>8</v>
      </c>
      <c r="C1483" s="4" t="s">
        <v>4603</v>
      </c>
      <c r="D1483" t="s">
        <v>37</v>
      </c>
      <c r="E1483" t="s">
        <v>18</v>
      </c>
      <c r="F1483" s="15" t="s">
        <v>623</v>
      </c>
      <c r="G1483" t="s">
        <v>31</v>
      </c>
      <c r="H1483" t="s">
        <v>19</v>
      </c>
      <c r="I1483" s="1">
        <v>44798</v>
      </c>
      <c r="J1483" s="2">
        <v>0.41666666666666669</v>
      </c>
      <c r="K1483" t="s">
        <v>20</v>
      </c>
      <c r="L1483" t="s">
        <v>4133</v>
      </c>
      <c r="M1483" t="s">
        <v>4189</v>
      </c>
      <c r="R1483" t="s">
        <v>1856</v>
      </c>
      <c r="S1483" t="s">
        <v>3563</v>
      </c>
    </row>
    <row r="1484" spans="1:19" hidden="1" x14ac:dyDescent="0.25">
      <c r="A1484">
        <f t="shared" si="113"/>
        <v>1482</v>
      </c>
      <c r="B1484">
        <f t="shared" si="112"/>
        <v>8</v>
      </c>
      <c r="C1484" s="4" t="s">
        <v>4604</v>
      </c>
      <c r="D1484" t="s">
        <v>4606</v>
      </c>
      <c r="E1484" t="s">
        <v>4605</v>
      </c>
      <c r="F1484" s="15" t="s">
        <v>4762</v>
      </c>
      <c r="G1484" t="s">
        <v>31</v>
      </c>
      <c r="H1484" t="s">
        <v>19</v>
      </c>
      <c r="I1484" s="1">
        <v>44798</v>
      </c>
      <c r="J1484" s="2">
        <v>0.45833333333333331</v>
      </c>
      <c r="K1484" t="s">
        <v>32</v>
      </c>
      <c r="L1484" t="s">
        <v>27</v>
      </c>
      <c r="M1484" t="s">
        <v>717</v>
      </c>
      <c r="O1484">
        <v>10</v>
      </c>
      <c r="R1484" t="s">
        <v>861</v>
      </c>
      <c r="S1484" t="s">
        <v>3563</v>
      </c>
    </row>
    <row r="1485" spans="1:19" hidden="1" x14ac:dyDescent="0.25">
      <c r="A1485">
        <f t="shared" si="113"/>
        <v>1483</v>
      </c>
      <c r="B1485">
        <f t="shared" si="112"/>
        <v>8</v>
      </c>
      <c r="C1485" s="4" t="s">
        <v>4607</v>
      </c>
      <c r="D1485" t="s">
        <v>4608</v>
      </c>
      <c r="E1485" t="s">
        <v>18</v>
      </c>
      <c r="F1485" s="15" t="s">
        <v>4609</v>
      </c>
      <c r="G1485" t="s">
        <v>26</v>
      </c>
      <c r="H1485" t="s">
        <v>19</v>
      </c>
      <c r="I1485" s="1">
        <v>44798</v>
      </c>
      <c r="J1485" s="2">
        <v>0.58333333333333337</v>
      </c>
      <c r="K1485" t="s">
        <v>32</v>
      </c>
      <c r="L1485" t="s">
        <v>21</v>
      </c>
      <c r="M1485" t="s">
        <v>4271</v>
      </c>
      <c r="O1485">
        <v>9</v>
      </c>
      <c r="Q1485" t="s">
        <v>3459</v>
      </c>
      <c r="R1485" t="s">
        <v>4610</v>
      </c>
      <c r="S1485" t="s">
        <v>872</v>
      </c>
    </row>
    <row r="1486" spans="1:19" hidden="1" x14ac:dyDescent="0.25">
      <c r="A1486">
        <f t="shared" si="113"/>
        <v>1484</v>
      </c>
      <c r="B1486">
        <f t="shared" si="112"/>
        <v>8</v>
      </c>
      <c r="C1486" s="4" t="s">
        <v>4611</v>
      </c>
      <c r="D1486" t="s">
        <v>4614</v>
      </c>
      <c r="E1486" t="s">
        <v>4605</v>
      </c>
      <c r="F1486" s="15" t="s">
        <v>4612</v>
      </c>
      <c r="G1486" t="s">
        <v>52</v>
      </c>
      <c r="H1486" t="s">
        <v>19</v>
      </c>
      <c r="I1486" s="1">
        <v>44798</v>
      </c>
      <c r="J1486" s="2">
        <v>0.625</v>
      </c>
      <c r="K1486" t="s">
        <v>32</v>
      </c>
      <c r="L1486" t="s">
        <v>27</v>
      </c>
      <c r="M1486" t="s">
        <v>717</v>
      </c>
      <c r="O1486">
        <v>10</v>
      </c>
      <c r="Q1486" t="s">
        <v>4613</v>
      </c>
      <c r="R1486" t="s">
        <v>54</v>
      </c>
      <c r="S1486" t="s">
        <v>3563</v>
      </c>
    </row>
    <row r="1487" spans="1:19" hidden="1" x14ac:dyDescent="0.25">
      <c r="A1487">
        <f t="shared" si="113"/>
        <v>1485</v>
      </c>
      <c r="B1487">
        <f t="shared" si="112"/>
        <v>8</v>
      </c>
      <c r="C1487" s="4" t="s">
        <v>4615</v>
      </c>
      <c r="D1487" t="s">
        <v>4616</v>
      </c>
      <c r="E1487" t="s">
        <v>18</v>
      </c>
      <c r="F1487" s="15" t="s">
        <v>4617</v>
      </c>
      <c r="G1487" t="s">
        <v>31</v>
      </c>
      <c r="H1487" t="s">
        <v>19</v>
      </c>
      <c r="I1487" s="1">
        <v>44799</v>
      </c>
      <c r="J1487" s="2">
        <v>0.375</v>
      </c>
      <c r="K1487" t="s">
        <v>32</v>
      </c>
      <c r="L1487" t="s">
        <v>27</v>
      </c>
      <c r="M1487" t="s">
        <v>3989</v>
      </c>
      <c r="O1487">
        <v>10</v>
      </c>
      <c r="Q1487" t="s">
        <v>3432</v>
      </c>
      <c r="R1487" t="s">
        <v>4618</v>
      </c>
      <c r="S1487" t="s">
        <v>34</v>
      </c>
    </row>
    <row r="1488" spans="1:19" hidden="1" x14ac:dyDescent="0.25">
      <c r="A1488">
        <f t="shared" si="113"/>
        <v>1486</v>
      </c>
      <c r="B1488">
        <f t="shared" si="112"/>
        <v>8</v>
      </c>
      <c r="C1488" s="4" t="s">
        <v>4619</v>
      </c>
      <c r="D1488" t="s">
        <v>4620</v>
      </c>
      <c r="E1488" t="s">
        <v>18</v>
      </c>
      <c r="F1488" s="15" t="s">
        <v>4621</v>
      </c>
      <c r="G1488" t="s">
        <v>251</v>
      </c>
      <c r="H1488" t="s">
        <v>19</v>
      </c>
      <c r="I1488" s="1">
        <v>44799</v>
      </c>
      <c r="J1488" s="2">
        <v>0.375</v>
      </c>
      <c r="K1488" t="s">
        <v>32</v>
      </c>
      <c r="L1488" t="s">
        <v>4343</v>
      </c>
      <c r="M1488" t="s">
        <v>4271</v>
      </c>
      <c r="O1488">
        <v>10</v>
      </c>
      <c r="Q1488" t="s">
        <v>3439</v>
      </c>
      <c r="R1488" t="s">
        <v>2913</v>
      </c>
      <c r="S1488" t="s">
        <v>86</v>
      </c>
    </row>
    <row r="1489" spans="1:19" hidden="1" x14ac:dyDescent="0.25">
      <c r="A1489">
        <f t="shared" si="113"/>
        <v>1487</v>
      </c>
      <c r="B1489">
        <f t="shared" ref="B1489:B1495" si="114">MONTH(I1489)</f>
        <v>8</v>
      </c>
      <c r="C1489" s="4" t="s">
        <v>4622</v>
      </c>
      <c r="D1489" t="s">
        <v>4623</v>
      </c>
      <c r="E1489" t="s">
        <v>18</v>
      </c>
      <c r="F1489" s="15" t="s">
        <v>4624</v>
      </c>
      <c r="G1489" t="s">
        <v>52</v>
      </c>
      <c r="H1489" t="s">
        <v>19</v>
      </c>
      <c r="I1489" s="1">
        <v>44799</v>
      </c>
      <c r="J1489" s="2">
        <v>0.41666666666666669</v>
      </c>
      <c r="K1489" t="s">
        <v>32</v>
      </c>
      <c r="L1489" t="s">
        <v>21</v>
      </c>
      <c r="M1489" t="s">
        <v>3367</v>
      </c>
      <c r="O1489">
        <v>10</v>
      </c>
      <c r="Q1489" t="s">
        <v>3787</v>
      </c>
      <c r="R1489" t="s">
        <v>54</v>
      </c>
      <c r="S1489" t="s">
        <v>3563</v>
      </c>
    </row>
    <row r="1490" spans="1:19" hidden="1" x14ac:dyDescent="0.25">
      <c r="A1490">
        <f t="shared" si="113"/>
        <v>1488</v>
      </c>
      <c r="B1490">
        <f t="shared" si="114"/>
        <v>8</v>
      </c>
      <c r="C1490" s="4" t="s">
        <v>4625</v>
      </c>
      <c r="D1490" t="s">
        <v>4626</v>
      </c>
      <c r="E1490" t="s">
        <v>18</v>
      </c>
      <c r="F1490" s="15" t="s">
        <v>4627</v>
      </c>
      <c r="G1490" t="s">
        <v>31</v>
      </c>
      <c r="H1490" t="s">
        <v>4131</v>
      </c>
      <c r="I1490" s="1">
        <v>44799</v>
      </c>
      <c r="J1490" s="2">
        <v>0.45833333333333331</v>
      </c>
      <c r="K1490" t="s">
        <v>32</v>
      </c>
      <c r="L1490" t="s">
        <v>27</v>
      </c>
      <c r="M1490" t="s">
        <v>717</v>
      </c>
      <c r="O1490">
        <v>10</v>
      </c>
      <c r="Q1490" t="s">
        <v>3436</v>
      </c>
      <c r="R1490" t="s">
        <v>279</v>
      </c>
      <c r="S1490" t="s">
        <v>3563</v>
      </c>
    </row>
    <row r="1491" spans="1:19" hidden="1" x14ac:dyDescent="0.25">
      <c r="A1491">
        <f t="shared" si="113"/>
        <v>1489</v>
      </c>
      <c r="B1491">
        <f t="shared" si="114"/>
        <v>8</v>
      </c>
      <c r="C1491" s="4" t="s">
        <v>4628</v>
      </c>
      <c r="D1491" t="s">
        <v>4629</v>
      </c>
      <c r="E1491" t="s">
        <v>18</v>
      </c>
      <c r="F1491" s="15" t="s">
        <v>4630</v>
      </c>
      <c r="G1491" t="s">
        <v>52</v>
      </c>
      <c r="H1491" t="s">
        <v>19</v>
      </c>
      <c r="I1491" s="1">
        <v>44799</v>
      </c>
      <c r="J1491" s="2">
        <v>0.45833333333333331</v>
      </c>
      <c r="K1491" t="s">
        <v>32</v>
      </c>
      <c r="L1491" t="s">
        <v>4343</v>
      </c>
      <c r="M1491" t="s">
        <v>717</v>
      </c>
      <c r="O1491">
        <v>10</v>
      </c>
      <c r="Q1491" t="s">
        <v>3440</v>
      </c>
      <c r="R1491" t="s">
        <v>4631</v>
      </c>
      <c r="S1491" t="s">
        <v>3563</v>
      </c>
    </row>
    <row r="1492" spans="1:19" hidden="1" x14ac:dyDescent="0.25">
      <c r="A1492">
        <f t="shared" si="113"/>
        <v>1490</v>
      </c>
      <c r="B1492">
        <f t="shared" si="114"/>
        <v>8</v>
      </c>
      <c r="C1492" s="4" t="s">
        <v>4632</v>
      </c>
      <c r="D1492" t="s">
        <v>4633</v>
      </c>
      <c r="E1492" t="s">
        <v>4605</v>
      </c>
      <c r="F1492" s="15" t="s">
        <v>4634</v>
      </c>
      <c r="G1492" t="s">
        <v>66</v>
      </c>
      <c r="H1492" t="s">
        <v>19</v>
      </c>
      <c r="I1492" s="1">
        <v>44799</v>
      </c>
      <c r="J1492" s="2">
        <v>0.625</v>
      </c>
      <c r="K1492" t="s">
        <v>20</v>
      </c>
      <c r="L1492" t="s">
        <v>27</v>
      </c>
      <c r="M1492" t="s">
        <v>717</v>
      </c>
      <c r="R1492" t="s">
        <v>4518</v>
      </c>
      <c r="S1492" t="s">
        <v>3563</v>
      </c>
    </row>
    <row r="1493" spans="1:19" hidden="1" x14ac:dyDescent="0.25">
      <c r="A1493">
        <f t="shared" si="113"/>
        <v>1491</v>
      </c>
      <c r="B1493">
        <f t="shared" si="114"/>
        <v>8</v>
      </c>
      <c r="C1493" s="4" t="s">
        <v>4635</v>
      </c>
      <c r="D1493" t="s">
        <v>3255</v>
      </c>
      <c r="E1493" t="s">
        <v>18</v>
      </c>
      <c r="F1493" s="15" t="s">
        <v>3257</v>
      </c>
      <c r="G1493" t="s">
        <v>52</v>
      </c>
      <c r="H1493" t="s">
        <v>19</v>
      </c>
      <c r="I1493" s="1">
        <v>44799</v>
      </c>
      <c r="J1493" s="2">
        <v>0.625</v>
      </c>
      <c r="K1493" t="s">
        <v>20</v>
      </c>
      <c r="L1493" t="s">
        <v>27</v>
      </c>
      <c r="M1493" t="s">
        <v>4189</v>
      </c>
      <c r="R1493" t="s">
        <v>4631</v>
      </c>
      <c r="S1493" t="s">
        <v>3563</v>
      </c>
    </row>
    <row r="1494" spans="1:19" hidden="1" x14ac:dyDescent="0.25">
      <c r="A1494">
        <f t="shared" si="113"/>
        <v>1492</v>
      </c>
      <c r="B1494">
        <f t="shared" si="114"/>
        <v>8</v>
      </c>
      <c r="C1494" s="4" t="s">
        <v>4636</v>
      </c>
      <c r="D1494" t="s">
        <v>4637</v>
      </c>
      <c r="E1494" t="s">
        <v>18</v>
      </c>
      <c r="F1494" s="15" t="s">
        <v>4638</v>
      </c>
      <c r="G1494" t="s">
        <v>52</v>
      </c>
      <c r="H1494" t="s">
        <v>4131</v>
      </c>
      <c r="I1494" s="1">
        <v>44799</v>
      </c>
      <c r="J1494" s="2">
        <v>0.66666666666666663</v>
      </c>
      <c r="K1494" t="s">
        <v>32</v>
      </c>
      <c r="L1494" t="s">
        <v>21</v>
      </c>
      <c r="M1494" t="s">
        <v>3989</v>
      </c>
      <c r="O1494">
        <v>9</v>
      </c>
      <c r="Q1494" t="s">
        <v>3420</v>
      </c>
      <c r="R1494" t="s">
        <v>4631</v>
      </c>
      <c r="S1494" t="s">
        <v>3563</v>
      </c>
    </row>
    <row r="1495" spans="1:19" hidden="1" x14ac:dyDescent="0.25">
      <c r="A1495">
        <f t="shared" si="113"/>
        <v>1493</v>
      </c>
      <c r="B1495">
        <f t="shared" si="114"/>
        <v>8</v>
      </c>
      <c r="C1495" s="4" t="s">
        <v>4639</v>
      </c>
      <c r="D1495" t="s">
        <v>4640</v>
      </c>
      <c r="E1495" t="s">
        <v>18</v>
      </c>
      <c r="F1495" s="15" t="s">
        <v>4641</v>
      </c>
      <c r="G1495" t="s">
        <v>43</v>
      </c>
      <c r="H1495" t="s">
        <v>19</v>
      </c>
      <c r="I1495" s="1">
        <v>44799</v>
      </c>
      <c r="J1495" s="2">
        <v>0.66666666666666663</v>
      </c>
      <c r="K1495" t="s">
        <v>32</v>
      </c>
      <c r="L1495" t="s">
        <v>21</v>
      </c>
      <c r="M1495" t="s">
        <v>3989</v>
      </c>
      <c r="O1495">
        <v>10</v>
      </c>
      <c r="Q1495" t="s">
        <v>3830</v>
      </c>
      <c r="R1495" t="s">
        <v>4130</v>
      </c>
      <c r="S1495" t="s">
        <v>23</v>
      </c>
    </row>
    <row r="1496" spans="1:19" hidden="1" x14ac:dyDescent="0.25">
      <c r="A1496">
        <f t="shared" si="113"/>
        <v>1494</v>
      </c>
      <c r="B1496">
        <f t="shared" ref="B1496:B1514" si="115">MONTH(I1496)</f>
        <v>8</v>
      </c>
      <c r="C1496" s="4" t="s">
        <v>4644</v>
      </c>
      <c r="D1496" s="10" t="s">
        <v>4645</v>
      </c>
      <c r="E1496" t="s">
        <v>18</v>
      </c>
      <c r="F1496" s="15" t="s">
        <v>4646</v>
      </c>
      <c r="G1496" t="s">
        <v>31</v>
      </c>
      <c r="H1496" t="s">
        <v>19</v>
      </c>
      <c r="I1496" s="1">
        <v>44802</v>
      </c>
      <c r="J1496" s="2">
        <v>0.41666666666666669</v>
      </c>
      <c r="K1496" t="s">
        <v>32</v>
      </c>
      <c r="L1496" t="s">
        <v>21</v>
      </c>
      <c r="M1496" t="s">
        <v>4271</v>
      </c>
      <c r="O1496">
        <v>10</v>
      </c>
      <c r="Q1496" t="s">
        <v>3466</v>
      </c>
      <c r="R1496" t="s">
        <v>4647</v>
      </c>
      <c r="S1496" t="s">
        <v>3563</v>
      </c>
    </row>
    <row r="1497" spans="1:19" hidden="1" x14ac:dyDescent="0.25">
      <c r="A1497">
        <f t="shared" si="113"/>
        <v>1495</v>
      </c>
      <c r="B1497">
        <f t="shared" si="115"/>
        <v>8</v>
      </c>
      <c r="C1497" s="4" t="s">
        <v>4648</v>
      </c>
      <c r="D1497" s="10" t="s">
        <v>4649</v>
      </c>
      <c r="E1497" t="s">
        <v>18</v>
      </c>
      <c r="F1497" s="15" t="s">
        <v>4650</v>
      </c>
      <c r="G1497" t="s">
        <v>66</v>
      </c>
      <c r="H1497" t="s">
        <v>19</v>
      </c>
      <c r="I1497" s="1">
        <v>44802</v>
      </c>
      <c r="J1497" s="2">
        <v>0.45833333333333331</v>
      </c>
      <c r="K1497" t="s">
        <v>32</v>
      </c>
      <c r="L1497" t="s">
        <v>4343</v>
      </c>
      <c r="M1497" t="s">
        <v>717</v>
      </c>
      <c r="O1497">
        <v>10</v>
      </c>
      <c r="Q1497" t="s">
        <v>4107</v>
      </c>
      <c r="R1497" t="s">
        <v>243</v>
      </c>
      <c r="S1497" t="s">
        <v>3563</v>
      </c>
    </row>
    <row r="1498" spans="1:19" hidden="1" x14ac:dyDescent="0.25">
      <c r="A1498">
        <f t="shared" si="113"/>
        <v>1496</v>
      </c>
      <c r="B1498">
        <f t="shared" si="115"/>
        <v>8</v>
      </c>
      <c r="C1498" s="4" t="s">
        <v>4651</v>
      </c>
      <c r="D1498" t="s">
        <v>4652</v>
      </c>
      <c r="E1498" t="s">
        <v>18</v>
      </c>
      <c r="F1498" s="15" t="s">
        <v>4653</v>
      </c>
      <c r="G1498" t="s">
        <v>251</v>
      </c>
      <c r="H1498" t="s">
        <v>19</v>
      </c>
      <c r="I1498" s="1">
        <v>44802</v>
      </c>
      <c r="J1498" s="2">
        <v>0.45833333333333331</v>
      </c>
      <c r="K1498" t="s">
        <v>32</v>
      </c>
      <c r="L1498" t="s">
        <v>27</v>
      </c>
      <c r="M1498" t="s">
        <v>717</v>
      </c>
      <c r="O1498">
        <v>10</v>
      </c>
      <c r="Q1498" t="s">
        <v>3435</v>
      </c>
      <c r="R1498" t="s">
        <v>2913</v>
      </c>
      <c r="S1498" t="s">
        <v>86</v>
      </c>
    </row>
    <row r="1499" spans="1:19" hidden="1" x14ac:dyDescent="0.25">
      <c r="A1499">
        <f t="shared" si="113"/>
        <v>1497</v>
      </c>
      <c r="B1499">
        <f t="shared" si="115"/>
        <v>8</v>
      </c>
      <c r="C1499" s="4" t="s">
        <v>4654</v>
      </c>
      <c r="D1499" t="s">
        <v>4655</v>
      </c>
      <c r="E1499" t="s">
        <v>18</v>
      </c>
      <c r="F1499" s="15" t="s">
        <v>4656</v>
      </c>
      <c r="G1499" t="s">
        <v>31</v>
      </c>
      <c r="H1499" t="s">
        <v>19</v>
      </c>
      <c r="I1499" s="1">
        <v>44802</v>
      </c>
      <c r="J1499" s="2">
        <v>0.58333333333333337</v>
      </c>
      <c r="K1499" t="s">
        <v>32</v>
      </c>
      <c r="L1499" t="s">
        <v>4133</v>
      </c>
      <c r="M1499" t="s">
        <v>3989</v>
      </c>
      <c r="O1499">
        <v>10</v>
      </c>
      <c r="Q1499" t="s">
        <v>3787</v>
      </c>
      <c r="R1499" t="s">
        <v>4657</v>
      </c>
      <c r="S1499" t="s">
        <v>3563</v>
      </c>
    </row>
    <row r="1500" spans="1:19" hidden="1" x14ac:dyDescent="0.25">
      <c r="A1500">
        <f t="shared" si="113"/>
        <v>1498</v>
      </c>
      <c r="B1500">
        <f t="shared" si="115"/>
        <v>8</v>
      </c>
      <c r="C1500" s="4" t="s">
        <v>4658</v>
      </c>
      <c r="D1500" t="s">
        <v>4659</v>
      </c>
      <c r="E1500" t="s">
        <v>18</v>
      </c>
      <c r="F1500" s="15" t="s">
        <v>4660</v>
      </c>
      <c r="G1500" t="s">
        <v>2281</v>
      </c>
      <c r="H1500" t="s">
        <v>19</v>
      </c>
      <c r="I1500" s="1">
        <v>44802</v>
      </c>
      <c r="J1500" s="2">
        <v>0.58333333333333337</v>
      </c>
      <c r="K1500" t="s">
        <v>32</v>
      </c>
      <c r="L1500" t="s">
        <v>4133</v>
      </c>
      <c r="M1500" t="s">
        <v>3367</v>
      </c>
      <c r="O1500">
        <v>9</v>
      </c>
      <c r="Q1500" t="s">
        <v>3422</v>
      </c>
      <c r="R1500" t="s">
        <v>4661</v>
      </c>
      <c r="S1500" t="s">
        <v>3864</v>
      </c>
    </row>
    <row r="1501" spans="1:19" hidden="1" x14ac:dyDescent="0.25">
      <c r="A1501">
        <f t="shared" si="113"/>
        <v>1499</v>
      </c>
      <c r="B1501">
        <f t="shared" si="115"/>
        <v>8</v>
      </c>
      <c r="C1501" s="4" t="s">
        <v>4662</v>
      </c>
      <c r="D1501" t="s">
        <v>4663</v>
      </c>
      <c r="E1501" t="s">
        <v>4605</v>
      </c>
      <c r="F1501" s="15" t="s">
        <v>4664</v>
      </c>
      <c r="G1501" t="s">
        <v>66</v>
      </c>
      <c r="H1501" t="s">
        <v>19</v>
      </c>
      <c r="I1501" s="1">
        <v>44803</v>
      </c>
      <c r="J1501" s="2">
        <v>0.41666666666666669</v>
      </c>
      <c r="K1501" t="s">
        <v>4132</v>
      </c>
      <c r="L1501" t="s">
        <v>4133</v>
      </c>
      <c r="M1501" t="s">
        <v>4271</v>
      </c>
      <c r="O1501">
        <v>10</v>
      </c>
      <c r="Q1501" t="s">
        <v>3449</v>
      </c>
      <c r="R1501" t="s">
        <v>698</v>
      </c>
      <c r="S1501" t="s">
        <v>3563</v>
      </c>
    </row>
    <row r="1502" spans="1:19" hidden="1" x14ac:dyDescent="0.25">
      <c r="A1502">
        <f t="shared" si="113"/>
        <v>1500</v>
      </c>
      <c r="B1502">
        <f t="shared" si="115"/>
        <v>8</v>
      </c>
      <c r="C1502" s="4" t="s">
        <v>4665</v>
      </c>
      <c r="D1502" t="s">
        <v>4666</v>
      </c>
      <c r="E1502" t="s">
        <v>18</v>
      </c>
      <c r="F1502" s="15" t="s">
        <v>4667</v>
      </c>
      <c r="G1502" t="s">
        <v>31</v>
      </c>
      <c r="H1502" t="s">
        <v>19</v>
      </c>
      <c r="I1502" s="1">
        <v>44803</v>
      </c>
      <c r="J1502" s="2">
        <v>0.45833333333333331</v>
      </c>
      <c r="K1502" t="s">
        <v>32</v>
      </c>
      <c r="L1502" t="s">
        <v>27</v>
      </c>
      <c r="M1502" t="s">
        <v>717</v>
      </c>
      <c r="O1502">
        <v>10</v>
      </c>
      <c r="R1502" t="s">
        <v>81</v>
      </c>
      <c r="S1502" t="s">
        <v>34</v>
      </c>
    </row>
    <row r="1503" spans="1:19" hidden="1" x14ac:dyDescent="0.25">
      <c r="A1503">
        <f t="shared" si="113"/>
        <v>1501</v>
      </c>
      <c r="B1503">
        <f t="shared" si="115"/>
        <v>8</v>
      </c>
      <c r="C1503" s="4" t="s">
        <v>4668</v>
      </c>
      <c r="D1503" t="s">
        <v>4669</v>
      </c>
      <c r="E1503" t="s">
        <v>18</v>
      </c>
      <c r="F1503" s="15" t="s">
        <v>4670</v>
      </c>
      <c r="G1503" t="s">
        <v>31</v>
      </c>
      <c r="H1503" t="s">
        <v>19</v>
      </c>
      <c r="I1503" s="1">
        <v>44803</v>
      </c>
      <c r="J1503" s="2">
        <v>0.45833333333333331</v>
      </c>
      <c r="K1503" t="s">
        <v>32</v>
      </c>
      <c r="L1503" t="s">
        <v>27</v>
      </c>
      <c r="M1503" t="s">
        <v>717</v>
      </c>
      <c r="O1503">
        <v>10</v>
      </c>
      <c r="Q1503" t="s">
        <v>3801</v>
      </c>
      <c r="R1503" t="s">
        <v>81</v>
      </c>
      <c r="S1503" t="s">
        <v>3563</v>
      </c>
    </row>
    <row r="1504" spans="1:19" hidden="1" x14ac:dyDescent="0.25">
      <c r="A1504">
        <f t="shared" si="113"/>
        <v>1502</v>
      </c>
      <c r="B1504">
        <f t="shared" si="115"/>
        <v>8</v>
      </c>
      <c r="C1504" s="4" t="s">
        <v>4671</v>
      </c>
      <c r="D1504" t="s">
        <v>4672</v>
      </c>
      <c r="E1504" t="s">
        <v>18</v>
      </c>
      <c r="F1504" s="15" t="s">
        <v>4673</v>
      </c>
      <c r="G1504" t="s">
        <v>66</v>
      </c>
      <c r="H1504" t="s">
        <v>19</v>
      </c>
      <c r="I1504" s="1">
        <v>44803</v>
      </c>
      <c r="J1504" s="2">
        <v>0.45833333333333331</v>
      </c>
      <c r="K1504" t="s">
        <v>32</v>
      </c>
      <c r="L1504" t="s">
        <v>27</v>
      </c>
      <c r="M1504" t="s">
        <v>717</v>
      </c>
      <c r="O1504">
        <v>10</v>
      </c>
      <c r="Q1504" t="s">
        <v>3449</v>
      </c>
      <c r="R1504" t="s">
        <v>4674</v>
      </c>
      <c r="S1504" t="s">
        <v>3563</v>
      </c>
    </row>
    <row r="1505" spans="1:19" hidden="1" x14ac:dyDescent="0.25">
      <c r="A1505">
        <f t="shared" si="113"/>
        <v>1503</v>
      </c>
      <c r="B1505">
        <f t="shared" si="115"/>
        <v>8</v>
      </c>
      <c r="C1505" s="4" t="s">
        <v>4675</v>
      </c>
      <c r="D1505" t="s">
        <v>4676</v>
      </c>
      <c r="E1505" t="s">
        <v>18</v>
      </c>
      <c r="F1505" s="15" t="s">
        <v>4677</v>
      </c>
      <c r="G1505" t="s">
        <v>31</v>
      </c>
      <c r="H1505" t="s">
        <v>19</v>
      </c>
      <c r="I1505" s="1">
        <v>44803</v>
      </c>
      <c r="J1505" s="2">
        <v>0.58333333333333337</v>
      </c>
      <c r="K1505" t="s">
        <v>4678</v>
      </c>
      <c r="L1505" t="s">
        <v>21</v>
      </c>
      <c r="M1505" t="s">
        <v>3367</v>
      </c>
      <c r="P1505" t="s">
        <v>2632</v>
      </c>
      <c r="R1505" t="s">
        <v>861</v>
      </c>
      <c r="S1505" t="s">
        <v>34</v>
      </c>
    </row>
    <row r="1506" spans="1:19" hidden="1" x14ac:dyDescent="0.25">
      <c r="A1506">
        <f t="shared" si="113"/>
        <v>1504</v>
      </c>
      <c r="B1506">
        <f t="shared" si="115"/>
        <v>8</v>
      </c>
      <c r="C1506" s="4" t="s">
        <v>4679</v>
      </c>
      <c r="D1506" t="s">
        <v>4680</v>
      </c>
      <c r="E1506" t="s">
        <v>18</v>
      </c>
      <c r="F1506" s="15" t="s">
        <v>4681</v>
      </c>
      <c r="G1506" t="s">
        <v>52</v>
      </c>
      <c r="H1506" t="s">
        <v>19</v>
      </c>
      <c r="I1506" s="1">
        <v>44803</v>
      </c>
      <c r="J1506" s="2">
        <v>0.58333333333333337</v>
      </c>
      <c r="K1506" t="s">
        <v>32</v>
      </c>
      <c r="L1506" t="s">
        <v>4133</v>
      </c>
      <c r="M1506" t="s">
        <v>3989</v>
      </c>
      <c r="O1506">
        <v>10</v>
      </c>
      <c r="Q1506" t="s">
        <v>3449</v>
      </c>
      <c r="R1506" t="s">
        <v>2400</v>
      </c>
      <c r="S1506" t="s">
        <v>34</v>
      </c>
    </row>
    <row r="1507" spans="1:19" hidden="1" x14ac:dyDescent="0.25">
      <c r="A1507">
        <f t="shared" si="113"/>
        <v>1505</v>
      </c>
      <c r="B1507">
        <f t="shared" si="115"/>
        <v>8</v>
      </c>
      <c r="C1507" s="4" t="s">
        <v>4682</v>
      </c>
      <c r="D1507" t="s">
        <v>4683</v>
      </c>
      <c r="E1507" t="s">
        <v>42</v>
      </c>
      <c r="F1507" s="15" t="s">
        <v>4684</v>
      </c>
      <c r="G1507" t="s">
        <v>92</v>
      </c>
      <c r="H1507" t="s">
        <v>19</v>
      </c>
      <c r="I1507" s="1">
        <v>44803</v>
      </c>
      <c r="J1507" s="2">
        <v>0.625</v>
      </c>
      <c r="K1507" t="s">
        <v>20</v>
      </c>
      <c r="L1507" t="s">
        <v>27</v>
      </c>
      <c r="M1507" t="s">
        <v>717</v>
      </c>
      <c r="R1507" t="s">
        <v>4685</v>
      </c>
      <c r="S1507" t="s">
        <v>23</v>
      </c>
    </row>
    <row r="1508" spans="1:19" hidden="1" x14ac:dyDescent="0.25">
      <c r="A1508">
        <f t="shared" si="113"/>
        <v>1506</v>
      </c>
      <c r="B1508">
        <f t="shared" si="115"/>
        <v>8</v>
      </c>
      <c r="C1508" s="4" t="s">
        <v>4686</v>
      </c>
      <c r="D1508" t="s">
        <v>4687</v>
      </c>
      <c r="E1508" t="s">
        <v>18</v>
      </c>
      <c r="F1508" s="15" t="s">
        <v>4688</v>
      </c>
      <c r="G1508" t="s">
        <v>138</v>
      </c>
      <c r="H1508" t="s">
        <v>19</v>
      </c>
      <c r="I1508" s="1">
        <v>44803</v>
      </c>
      <c r="J1508" s="2">
        <v>0.66666666666666663</v>
      </c>
      <c r="K1508" t="s">
        <v>32</v>
      </c>
      <c r="L1508" t="s">
        <v>21</v>
      </c>
      <c r="M1508" t="s">
        <v>4271</v>
      </c>
      <c r="O1508">
        <v>10</v>
      </c>
      <c r="Q1508" t="s">
        <v>3422</v>
      </c>
      <c r="R1508" t="s">
        <v>274</v>
      </c>
      <c r="S1508" t="s">
        <v>3864</v>
      </c>
    </row>
    <row r="1509" spans="1:19" hidden="1" x14ac:dyDescent="0.25">
      <c r="A1509">
        <f t="shared" si="113"/>
        <v>1507</v>
      </c>
      <c r="B1509">
        <f t="shared" si="115"/>
        <v>8</v>
      </c>
      <c r="C1509" s="4" t="s">
        <v>4689</v>
      </c>
      <c r="D1509" t="s">
        <v>4690</v>
      </c>
      <c r="E1509" t="s">
        <v>18</v>
      </c>
      <c r="F1509" s="15" t="s">
        <v>4691</v>
      </c>
      <c r="G1509" t="s">
        <v>26</v>
      </c>
      <c r="H1509" t="s">
        <v>19</v>
      </c>
      <c r="I1509" s="1">
        <v>44804</v>
      </c>
      <c r="J1509" s="2">
        <v>0.375</v>
      </c>
      <c r="K1509" t="s">
        <v>32</v>
      </c>
      <c r="L1509" t="s">
        <v>27</v>
      </c>
      <c r="M1509" t="s">
        <v>3989</v>
      </c>
      <c r="O1509">
        <v>10</v>
      </c>
      <c r="Q1509" t="s">
        <v>3436</v>
      </c>
      <c r="R1509" t="s">
        <v>4692</v>
      </c>
      <c r="S1509" t="s">
        <v>23</v>
      </c>
    </row>
    <row r="1510" spans="1:19" hidden="1" x14ac:dyDescent="0.25">
      <c r="A1510">
        <f t="shared" si="113"/>
        <v>1508</v>
      </c>
      <c r="B1510">
        <f t="shared" si="115"/>
        <v>8</v>
      </c>
      <c r="C1510" s="4" t="s">
        <v>4693</v>
      </c>
      <c r="D1510" t="s">
        <v>4694</v>
      </c>
      <c r="E1510" t="s">
        <v>18</v>
      </c>
      <c r="F1510" s="15" t="s">
        <v>4695</v>
      </c>
      <c r="G1510" t="s">
        <v>26</v>
      </c>
      <c r="H1510" t="s">
        <v>19</v>
      </c>
      <c r="I1510" s="1">
        <v>44804</v>
      </c>
      <c r="J1510" s="2">
        <v>0.41666666666666669</v>
      </c>
      <c r="K1510" t="s">
        <v>32</v>
      </c>
      <c r="L1510" t="s">
        <v>21</v>
      </c>
      <c r="M1510" t="s">
        <v>4189</v>
      </c>
      <c r="O1510">
        <v>10</v>
      </c>
      <c r="Q1510" t="s">
        <v>3436</v>
      </c>
      <c r="R1510" t="s">
        <v>2379</v>
      </c>
      <c r="S1510" t="s">
        <v>23</v>
      </c>
    </row>
    <row r="1511" spans="1:19" hidden="1" x14ac:dyDescent="0.25">
      <c r="A1511">
        <f t="shared" si="113"/>
        <v>1509</v>
      </c>
      <c r="B1511">
        <f t="shared" si="115"/>
        <v>8</v>
      </c>
      <c r="C1511" s="4" t="s">
        <v>4696</v>
      </c>
      <c r="D1511" t="s">
        <v>4697</v>
      </c>
      <c r="E1511" t="s">
        <v>18</v>
      </c>
      <c r="F1511" s="15" t="s">
        <v>4698</v>
      </c>
      <c r="G1511" t="s">
        <v>304</v>
      </c>
      <c r="H1511" t="s">
        <v>19</v>
      </c>
      <c r="I1511" s="1">
        <v>44804</v>
      </c>
      <c r="J1511" s="2">
        <v>0.41666666666666669</v>
      </c>
      <c r="K1511" t="s">
        <v>32</v>
      </c>
      <c r="L1511" t="s">
        <v>21</v>
      </c>
      <c r="M1511" t="s">
        <v>4189</v>
      </c>
      <c r="O1511">
        <v>10</v>
      </c>
      <c r="Q1511" t="s">
        <v>3422</v>
      </c>
      <c r="R1511" t="s">
        <v>4699</v>
      </c>
      <c r="S1511" t="s">
        <v>3864</v>
      </c>
    </row>
    <row r="1512" spans="1:19" hidden="1" x14ac:dyDescent="0.25">
      <c r="A1512">
        <f t="shared" si="113"/>
        <v>1510</v>
      </c>
      <c r="B1512">
        <f t="shared" si="115"/>
        <v>8</v>
      </c>
      <c r="C1512" s="4" t="s">
        <v>4700</v>
      </c>
      <c r="D1512" t="s">
        <v>4701</v>
      </c>
      <c r="E1512" t="s">
        <v>18</v>
      </c>
      <c r="F1512" s="15" t="s">
        <v>4702</v>
      </c>
      <c r="G1512" t="s">
        <v>31</v>
      </c>
      <c r="H1512" t="s">
        <v>19</v>
      </c>
      <c r="I1512" s="1">
        <v>44804</v>
      </c>
      <c r="J1512" s="2">
        <v>0.45833333333333331</v>
      </c>
      <c r="K1512" t="s">
        <v>20</v>
      </c>
      <c r="L1512" t="s">
        <v>27</v>
      </c>
      <c r="M1512" t="s">
        <v>3989</v>
      </c>
      <c r="P1512" t="s">
        <v>2262</v>
      </c>
      <c r="R1512" t="s">
        <v>81</v>
      </c>
      <c r="S1512" t="s">
        <v>3563</v>
      </c>
    </row>
    <row r="1513" spans="1:19" hidden="1" x14ac:dyDescent="0.25">
      <c r="A1513">
        <f t="shared" si="113"/>
        <v>1511</v>
      </c>
      <c r="B1513">
        <f t="shared" si="115"/>
        <v>8</v>
      </c>
      <c r="C1513" s="4" t="s">
        <v>4703</v>
      </c>
      <c r="D1513" t="s">
        <v>4704</v>
      </c>
      <c r="E1513" t="s">
        <v>18</v>
      </c>
      <c r="F1513" s="15" t="s">
        <v>4705</v>
      </c>
      <c r="G1513" t="s">
        <v>262</v>
      </c>
      <c r="H1513" t="s">
        <v>19</v>
      </c>
      <c r="I1513" s="1">
        <v>44804</v>
      </c>
      <c r="J1513" s="2">
        <v>0.58333333333333337</v>
      </c>
      <c r="K1513" t="s">
        <v>32</v>
      </c>
      <c r="L1513" t="s">
        <v>21</v>
      </c>
      <c r="M1513" t="s">
        <v>4271</v>
      </c>
      <c r="O1513">
        <v>10</v>
      </c>
      <c r="Q1513" t="s">
        <v>3422</v>
      </c>
      <c r="R1513" t="s">
        <v>1049</v>
      </c>
      <c r="S1513" t="s">
        <v>3864</v>
      </c>
    </row>
    <row r="1514" spans="1:19" hidden="1" x14ac:dyDescent="0.25">
      <c r="A1514">
        <f t="shared" si="113"/>
        <v>1512</v>
      </c>
      <c r="B1514">
        <f t="shared" si="115"/>
        <v>8</v>
      </c>
      <c r="C1514" s="4" t="s">
        <v>4706</v>
      </c>
      <c r="D1514" t="s">
        <v>4481</v>
      </c>
      <c r="E1514" t="s">
        <v>18</v>
      </c>
      <c r="F1514" s="15" t="s">
        <v>4482</v>
      </c>
      <c r="G1514" t="s">
        <v>31</v>
      </c>
      <c r="H1514" t="s">
        <v>19</v>
      </c>
      <c r="I1514" s="1">
        <v>44804</v>
      </c>
      <c r="J1514" s="2">
        <v>0.58333333333333337</v>
      </c>
      <c r="K1514" t="s">
        <v>20</v>
      </c>
      <c r="L1514" t="s">
        <v>21</v>
      </c>
      <c r="M1514" t="s">
        <v>4271</v>
      </c>
      <c r="R1514" t="s">
        <v>4484</v>
      </c>
      <c r="S1514" t="s">
        <v>3563</v>
      </c>
    </row>
    <row r="1515" spans="1:19" hidden="1" x14ac:dyDescent="0.25">
      <c r="A1515">
        <f t="shared" ref="A1515:A1546" si="116">ROW(1513:3482)</f>
        <v>1513</v>
      </c>
      <c r="B1515">
        <f>MONTH(I1515)</f>
        <v>8</v>
      </c>
      <c r="C1515" s="4" t="s">
        <v>4714</v>
      </c>
      <c r="D1515" t="s">
        <v>4715</v>
      </c>
      <c r="E1515" t="s">
        <v>18</v>
      </c>
      <c r="F1515" s="15" t="s">
        <v>4716</v>
      </c>
      <c r="G1515" t="s">
        <v>469</v>
      </c>
      <c r="H1515" t="s">
        <v>19</v>
      </c>
      <c r="I1515" s="1">
        <v>44804</v>
      </c>
      <c r="J1515" s="2">
        <v>0</v>
      </c>
      <c r="K1515" t="s">
        <v>4678</v>
      </c>
      <c r="L1515" t="s">
        <v>27</v>
      </c>
      <c r="M1515" t="s">
        <v>4395</v>
      </c>
      <c r="P1515" t="s">
        <v>74</v>
      </c>
      <c r="R1515" t="s">
        <v>470</v>
      </c>
      <c r="S1515" t="s">
        <v>135</v>
      </c>
    </row>
    <row r="1516" spans="1:19" hidden="1" x14ac:dyDescent="0.25">
      <c r="A1516">
        <f t="shared" si="116"/>
        <v>1514</v>
      </c>
      <c r="B1516">
        <f>MONTH(I1516)</f>
        <v>8</v>
      </c>
      <c r="C1516" s="4" t="s">
        <v>4717</v>
      </c>
      <c r="D1516" t="s">
        <v>4718</v>
      </c>
      <c r="E1516" t="s">
        <v>18</v>
      </c>
      <c r="F1516" s="15" t="s">
        <v>4719</v>
      </c>
      <c r="G1516" t="s">
        <v>52</v>
      </c>
      <c r="H1516" t="s">
        <v>19</v>
      </c>
      <c r="I1516" s="1">
        <v>44804</v>
      </c>
      <c r="J1516" s="2">
        <v>0</v>
      </c>
      <c r="K1516" t="s">
        <v>20</v>
      </c>
      <c r="L1516" t="s">
        <v>21</v>
      </c>
      <c r="M1516" t="s">
        <v>47</v>
      </c>
      <c r="P1516" t="s">
        <v>74</v>
      </c>
      <c r="R1516" t="s">
        <v>54</v>
      </c>
      <c r="S1516" t="s">
        <v>34</v>
      </c>
    </row>
    <row r="1517" spans="1:19" hidden="1" x14ac:dyDescent="0.25">
      <c r="A1517">
        <f t="shared" si="116"/>
        <v>1515</v>
      </c>
      <c r="B1517">
        <f t="shared" ref="B1517:B1548" si="117">MONTH(I1517)</f>
        <v>9</v>
      </c>
      <c r="C1517" s="4" t="s">
        <v>5272</v>
      </c>
      <c r="D1517" t="s">
        <v>5273</v>
      </c>
      <c r="E1517" t="s">
        <v>18</v>
      </c>
      <c r="F1517" s="15" t="s">
        <v>5274</v>
      </c>
      <c r="G1517" t="s">
        <v>31</v>
      </c>
      <c r="H1517" t="s">
        <v>19</v>
      </c>
      <c r="I1517" s="1">
        <v>44834</v>
      </c>
      <c r="J1517" s="2">
        <v>0.41666666666666669</v>
      </c>
      <c r="K1517" t="s">
        <v>32</v>
      </c>
      <c r="L1517" t="s">
        <v>4133</v>
      </c>
      <c r="M1517" t="s">
        <v>4271</v>
      </c>
      <c r="O1517">
        <v>10</v>
      </c>
      <c r="Q1517" t="s">
        <v>10</v>
      </c>
      <c r="R1517" t="s">
        <v>5275</v>
      </c>
      <c r="S1517" t="s">
        <v>3563</v>
      </c>
    </row>
    <row r="1518" spans="1:19" hidden="1" x14ac:dyDescent="0.25">
      <c r="A1518">
        <f t="shared" si="116"/>
        <v>1516</v>
      </c>
      <c r="B1518">
        <f t="shared" si="117"/>
        <v>9</v>
      </c>
      <c r="C1518" s="4" t="s">
        <v>5266</v>
      </c>
      <c r="D1518" t="s">
        <v>5267</v>
      </c>
      <c r="E1518" t="s">
        <v>18</v>
      </c>
      <c r="F1518" s="15" t="s">
        <v>5268</v>
      </c>
      <c r="G1518" t="s">
        <v>31</v>
      </c>
      <c r="H1518" t="s">
        <v>19</v>
      </c>
      <c r="I1518" s="1">
        <v>44834</v>
      </c>
      <c r="J1518" s="2">
        <v>0.41666666666666669</v>
      </c>
      <c r="K1518" t="s">
        <v>32</v>
      </c>
      <c r="L1518" t="s">
        <v>21</v>
      </c>
      <c r="M1518" t="s">
        <v>4271</v>
      </c>
      <c r="O1518">
        <v>10</v>
      </c>
      <c r="Q1518" t="s">
        <v>5276</v>
      </c>
      <c r="R1518" t="s">
        <v>54</v>
      </c>
      <c r="S1518" t="s">
        <v>3563</v>
      </c>
    </row>
    <row r="1519" spans="1:19" hidden="1" x14ac:dyDescent="0.25">
      <c r="A1519">
        <f t="shared" si="116"/>
        <v>1517</v>
      </c>
      <c r="B1519">
        <f t="shared" si="117"/>
        <v>9</v>
      </c>
      <c r="C1519" s="4" t="s">
        <v>5277</v>
      </c>
      <c r="D1519" t="s">
        <v>5278</v>
      </c>
      <c r="E1519" t="s">
        <v>18</v>
      </c>
      <c r="F1519" s="15" t="s">
        <v>5279</v>
      </c>
      <c r="G1519" t="s">
        <v>31</v>
      </c>
      <c r="H1519" t="s">
        <v>19</v>
      </c>
      <c r="I1519" s="1">
        <v>44834</v>
      </c>
      <c r="J1519" s="2">
        <v>0.41666666666666669</v>
      </c>
      <c r="K1519" t="s">
        <v>32</v>
      </c>
      <c r="L1519" t="s">
        <v>21</v>
      </c>
      <c r="M1519" t="s">
        <v>4271</v>
      </c>
      <c r="O1519">
        <v>10</v>
      </c>
      <c r="Q1519" t="s">
        <v>5176</v>
      </c>
      <c r="R1519" t="s">
        <v>81</v>
      </c>
      <c r="S1519" t="s">
        <v>34</v>
      </c>
    </row>
    <row r="1520" spans="1:19" hidden="1" x14ac:dyDescent="0.25">
      <c r="A1520">
        <f t="shared" si="116"/>
        <v>1518</v>
      </c>
      <c r="B1520">
        <f t="shared" si="117"/>
        <v>9</v>
      </c>
      <c r="C1520" s="4" t="s">
        <v>5305</v>
      </c>
      <c r="D1520" t="s">
        <v>5306</v>
      </c>
      <c r="E1520" t="s">
        <v>18</v>
      </c>
      <c r="F1520" s="15" t="s">
        <v>5307</v>
      </c>
      <c r="G1520" t="s">
        <v>66</v>
      </c>
      <c r="H1520" t="s">
        <v>19</v>
      </c>
      <c r="I1520" s="1">
        <v>44834</v>
      </c>
      <c r="J1520" s="2">
        <v>0.45833333333333331</v>
      </c>
      <c r="K1520" t="s">
        <v>32</v>
      </c>
      <c r="L1520" t="s">
        <v>27</v>
      </c>
      <c r="M1520" t="s">
        <v>717</v>
      </c>
      <c r="O1520">
        <v>10</v>
      </c>
      <c r="Q1520" t="s">
        <v>3476</v>
      </c>
      <c r="R1520" t="s">
        <v>243</v>
      </c>
      <c r="S1520" t="s">
        <v>34</v>
      </c>
    </row>
    <row r="1521" spans="1:19" hidden="1" x14ac:dyDescent="0.25">
      <c r="A1521">
        <f t="shared" si="116"/>
        <v>1519</v>
      </c>
      <c r="B1521">
        <f t="shared" si="117"/>
        <v>9</v>
      </c>
      <c r="C1521" s="4" t="s">
        <v>5280</v>
      </c>
      <c r="D1521" t="s">
        <v>5281</v>
      </c>
      <c r="E1521" t="s">
        <v>18</v>
      </c>
      <c r="F1521" s="15" t="s">
        <v>5282</v>
      </c>
      <c r="G1521" t="s">
        <v>343</v>
      </c>
      <c r="H1521" t="s">
        <v>19</v>
      </c>
      <c r="I1521" s="1">
        <v>44834</v>
      </c>
      <c r="J1521" s="2">
        <v>0.45833333333333331</v>
      </c>
      <c r="K1521" t="s">
        <v>20</v>
      </c>
      <c r="L1521" t="s">
        <v>4343</v>
      </c>
      <c r="M1521" t="s">
        <v>717</v>
      </c>
      <c r="R1521" t="s">
        <v>5202</v>
      </c>
      <c r="S1521" t="s">
        <v>3563</v>
      </c>
    </row>
    <row r="1522" spans="1:19" hidden="1" x14ac:dyDescent="0.25">
      <c r="A1522">
        <f t="shared" si="116"/>
        <v>1520</v>
      </c>
      <c r="B1522">
        <f t="shared" si="117"/>
        <v>9</v>
      </c>
      <c r="C1522" s="4" t="s">
        <v>5283</v>
      </c>
      <c r="D1522" t="s">
        <v>5284</v>
      </c>
      <c r="E1522" t="s">
        <v>18</v>
      </c>
      <c r="F1522" s="15" t="s">
        <v>5285</v>
      </c>
      <c r="G1522" t="s">
        <v>31</v>
      </c>
      <c r="H1522" t="s">
        <v>19</v>
      </c>
      <c r="I1522" s="1">
        <v>44834</v>
      </c>
      <c r="J1522" s="2">
        <v>0.58333333333333337</v>
      </c>
      <c r="K1522" t="s">
        <v>32</v>
      </c>
      <c r="L1522" t="s">
        <v>21</v>
      </c>
      <c r="M1522" t="s">
        <v>3989</v>
      </c>
      <c r="O1522">
        <v>8</v>
      </c>
      <c r="Q1522" t="s">
        <v>3716</v>
      </c>
      <c r="R1522" t="s">
        <v>81</v>
      </c>
      <c r="S1522" t="s">
        <v>3563</v>
      </c>
    </row>
    <row r="1523" spans="1:19" hidden="1" x14ac:dyDescent="0.25">
      <c r="A1523">
        <f t="shared" si="116"/>
        <v>1521</v>
      </c>
      <c r="B1523">
        <f t="shared" si="117"/>
        <v>9</v>
      </c>
      <c r="C1523" s="4" t="s">
        <v>5286</v>
      </c>
      <c r="D1523" t="s">
        <v>5287</v>
      </c>
      <c r="E1523" t="s">
        <v>18</v>
      </c>
      <c r="F1523" s="15" t="s">
        <v>5288</v>
      </c>
      <c r="G1523" t="s">
        <v>31</v>
      </c>
      <c r="H1523" t="s">
        <v>19</v>
      </c>
      <c r="I1523" s="1">
        <v>44834</v>
      </c>
      <c r="J1523" s="2">
        <v>0.58333333333333337</v>
      </c>
      <c r="K1523" t="s">
        <v>32</v>
      </c>
      <c r="L1523" t="s">
        <v>21</v>
      </c>
      <c r="M1523" t="s">
        <v>3989</v>
      </c>
      <c r="O1523">
        <v>10</v>
      </c>
      <c r="Q1523" t="s">
        <v>5289</v>
      </c>
      <c r="R1523" t="s">
        <v>861</v>
      </c>
      <c r="S1523" t="s">
        <v>3563</v>
      </c>
    </row>
    <row r="1524" spans="1:19" hidden="1" x14ac:dyDescent="0.25">
      <c r="A1524">
        <f t="shared" si="116"/>
        <v>1522</v>
      </c>
      <c r="B1524">
        <f t="shared" si="117"/>
        <v>9</v>
      </c>
      <c r="C1524" s="4" t="s">
        <v>5290</v>
      </c>
      <c r="D1524" t="s">
        <v>5291</v>
      </c>
      <c r="E1524" t="s">
        <v>18</v>
      </c>
      <c r="F1524" s="15" t="s">
        <v>5292</v>
      </c>
      <c r="G1524" t="s">
        <v>70</v>
      </c>
      <c r="H1524" t="s">
        <v>19</v>
      </c>
      <c r="I1524" s="1">
        <v>44834</v>
      </c>
      <c r="J1524" s="2">
        <v>0.625</v>
      </c>
      <c r="K1524" t="s">
        <v>32</v>
      </c>
      <c r="L1524" t="s">
        <v>27</v>
      </c>
      <c r="M1524" t="s">
        <v>717</v>
      </c>
      <c r="O1524">
        <v>9</v>
      </c>
      <c r="Q1524" t="s">
        <v>3422</v>
      </c>
      <c r="R1524" t="s">
        <v>457</v>
      </c>
      <c r="S1524" t="s">
        <v>72</v>
      </c>
    </row>
    <row r="1525" spans="1:19" hidden="1" x14ac:dyDescent="0.25">
      <c r="A1525">
        <f t="shared" si="116"/>
        <v>1523</v>
      </c>
      <c r="B1525">
        <f t="shared" si="117"/>
        <v>9</v>
      </c>
      <c r="C1525" s="4" t="s">
        <v>5293</v>
      </c>
      <c r="D1525" t="s">
        <v>5294</v>
      </c>
      <c r="E1525" t="s">
        <v>18</v>
      </c>
      <c r="F1525" s="15" t="s">
        <v>5295</v>
      </c>
      <c r="G1525" t="s">
        <v>52</v>
      </c>
      <c r="H1525" t="s">
        <v>19</v>
      </c>
      <c r="I1525" s="1">
        <v>44834</v>
      </c>
      <c r="J1525" s="2">
        <v>0.625</v>
      </c>
      <c r="K1525" t="s">
        <v>32</v>
      </c>
      <c r="L1525" t="s">
        <v>27</v>
      </c>
      <c r="M1525" t="s">
        <v>717</v>
      </c>
      <c r="O1525">
        <v>8</v>
      </c>
      <c r="Q1525" t="s">
        <v>4266</v>
      </c>
      <c r="R1525" t="s">
        <v>152</v>
      </c>
      <c r="S1525" t="s">
        <v>3563</v>
      </c>
    </row>
    <row r="1526" spans="1:19" hidden="1" x14ac:dyDescent="0.25">
      <c r="A1526">
        <f t="shared" si="116"/>
        <v>1524</v>
      </c>
      <c r="B1526">
        <f t="shared" si="117"/>
        <v>9</v>
      </c>
      <c r="C1526" s="4" t="s">
        <v>5296</v>
      </c>
      <c r="D1526" t="s">
        <v>5297</v>
      </c>
      <c r="E1526" t="s">
        <v>18</v>
      </c>
      <c r="F1526" s="15" t="s">
        <v>5298</v>
      </c>
      <c r="G1526" t="s">
        <v>31</v>
      </c>
      <c r="H1526" t="s">
        <v>19</v>
      </c>
      <c r="I1526" s="1">
        <v>44834</v>
      </c>
      <c r="J1526" s="2">
        <v>0.66666666666666663</v>
      </c>
      <c r="K1526" t="s">
        <v>32</v>
      </c>
      <c r="L1526" t="s">
        <v>21</v>
      </c>
      <c r="M1526" t="s">
        <v>4271</v>
      </c>
      <c r="O1526">
        <v>10</v>
      </c>
      <c r="Q1526" t="s">
        <v>3447</v>
      </c>
      <c r="R1526" t="s">
        <v>861</v>
      </c>
      <c r="S1526" t="s">
        <v>3563</v>
      </c>
    </row>
    <row r="1527" spans="1:19" hidden="1" x14ac:dyDescent="0.25">
      <c r="A1527">
        <f t="shared" si="116"/>
        <v>1525</v>
      </c>
      <c r="B1527">
        <f t="shared" si="117"/>
        <v>9</v>
      </c>
      <c r="C1527" s="4" t="s">
        <v>5299</v>
      </c>
      <c r="D1527" t="s">
        <v>5300</v>
      </c>
      <c r="E1527" t="s">
        <v>18</v>
      </c>
      <c r="F1527" s="15" t="s">
        <v>5301</v>
      </c>
      <c r="G1527" t="s">
        <v>31</v>
      </c>
      <c r="H1527" t="s">
        <v>19</v>
      </c>
      <c r="I1527" s="1">
        <v>44834</v>
      </c>
      <c r="J1527" s="2">
        <v>0.66666666666666663</v>
      </c>
      <c r="K1527" t="s">
        <v>32</v>
      </c>
      <c r="L1527" t="s">
        <v>21</v>
      </c>
      <c r="M1527" t="s">
        <v>4271</v>
      </c>
      <c r="O1527">
        <v>7</v>
      </c>
      <c r="Q1527" t="s">
        <v>5308</v>
      </c>
      <c r="R1527" t="s">
        <v>81</v>
      </c>
      <c r="S1527" t="s">
        <v>3563</v>
      </c>
    </row>
    <row r="1528" spans="1:19" hidden="1" x14ac:dyDescent="0.25">
      <c r="A1528">
        <f t="shared" si="116"/>
        <v>1526</v>
      </c>
      <c r="B1528">
        <f t="shared" si="117"/>
        <v>9</v>
      </c>
      <c r="C1528" s="4" t="s">
        <v>5240</v>
      </c>
      <c r="D1528" t="s">
        <v>5241</v>
      </c>
      <c r="E1528" t="s">
        <v>18</v>
      </c>
      <c r="F1528" s="15" t="s">
        <v>5242</v>
      </c>
      <c r="G1528" t="s">
        <v>31</v>
      </c>
      <c r="H1528" t="s">
        <v>4131</v>
      </c>
      <c r="I1528" s="1">
        <v>44833</v>
      </c>
      <c r="J1528" s="2">
        <v>0.375</v>
      </c>
      <c r="K1528" t="s">
        <v>32</v>
      </c>
      <c r="L1528" t="s">
        <v>4343</v>
      </c>
      <c r="M1528" t="s">
        <v>717</v>
      </c>
      <c r="O1528">
        <v>10</v>
      </c>
      <c r="Q1528" t="s">
        <v>3594</v>
      </c>
      <c r="R1528" t="s">
        <v>861</v>
      </c>
      <c r="S1528" t="s">
        <v>3563</v>
      </c>
    </row>
    <row r="1529" spans="1:19" hidden="1" x14ac:dyDescent="0.25">
      <c r="A1529">
        <f t="shared" si="116"/>
        <v>1527</v>
      </c>
      <c r="B1529">
        <f t="shared" si="117"/>
        <v>9</v>
      </c>
      <c r="C1529" s="4" t="s">
        <v>5243</v>
      </c>
      <c r="D1529" t="s">
        <v>5244</v>
      </c>
      <c r="E1529" t="s">
        <v>4605</v>
      </c>
      <c r="F1529" s="15" t="s">
        <v>5245</v>
      </c>
      <c r="G1529" t="s">
        <v>31</v>
      </c>
      <c r="H1529" t="s">
        <v>4781</v>
      </c>
      <c r="I1529" s="1">
        <v>44833</v>
      </c>
      <c r="J1529" s="2">
        <v>0.375</v>
      </c>
      <c r="K1529" t="s">
        <v>32</v>
      </c>
      <c r="L1529" t="s">
        <v>27</v>
      </c>
      <c r="M1529" t="s">
        <v>717</v>
      </c>
      <c r="R1529" t="s">
        <v>861</v>
      </c>
      <c r="S1529" t="s">
        <v>3563</v>
      </c>
    </row>
    <row r="1530" spans="1:19" hidden="1" x14ac:dyDescent="0.25">
      <c r="A1530">
        <f t="shared" si="116"/>
        <v>1528</v>
      </c>
      <c r="B1530">
        <f t="shared" si="117"/>
        <v>9</v>
      </c>
      <c r="C1530" s="4" t="s">
        <v>5246</v>
      </c>
      <c r="D1530" t="s">
        <v>5247</v>
      </c>
      <c r="E1530" t="s">
        <v>18</v>
      </c>
      <c r="F1530" s="15" t="s">
        <v>5248</v>
      </c>
      <c r="G1530" t="s">
        <v>31</v>
      </c>
      <c r="H1530" t="s">
        <v>19</v>
      </c>
      <c r="I1530" s="1">
        <v>44833</v>
      </c>
      <c r="J1530" s="2">
        <v>0.41666666666666669</v>
      </c>
      <c r="K1530" t="s">
        <v>20</v>
      </c>
      <c r="L1530" t="s">
        <v>4343</v>
      </c>
      <c r="M1530" t="s">
        <v>3989</v>
      </c>
      <c r="R1530" t="s">
        <v>5249</v>
      </c>
      <c r="S1530" t="s">
        <v>3563</v>
      </c>
    </row>
    <row r="1531" spans="1:19" hidden="1" x14ac:dyDescent="0.25">
      <c r="A1531">
        <f t="shared" si="116"/>
        <v>1529</v>
      </c>
      <c r="B1531">
        <f t="shared" si="117"/>
        <v>9</v>
      </c>
      <c r="C1531" s="4" t="s">
        <v>5250</v>
      </c>
      <c r="D1531" t="s">
        <v>5251</v>
      </c>
      <c r="E1531" t="s">
        <v>4605</v>
      </c>
      <c r="F1531" s="15" t="s">
        <v>5252</v>
      </c>
      <c r="G1531" t="s">
        <v>5219</v>
      </c>
      <c r="H1531" t="s">
        <v>19</v>
      </c>
      <c r="I1531" s="1">
        <v>44833</v>
      </c>
      <c r="J1531" s="2">
        <v>0.45833333333333331</v>
      </c>
      <c r="K1531" t="s">
        <v>32</v>
      </c>
      <c r="L1531" t="s">
        <v>27</v>
      </c>
      <c r="M1531" t="s">
        <v>4271</v>
      </c>
      <c r="O1531">
        <v>10</v>
      </c>
      <c r="Q1531" t="s">
        <v>5310</v>
      </c>
      <c r="R1531" t="s">
        <v>4899</v>
      </c>
      <c r="S1531" t="s">
        <v>3563</v>
      </c>
    </row>
    <row r="1532" spans="1:19" hidden="1" x14ac:dyDescent="0.25">
      <c r="A1532">
        <f t="shared" si="116"/>
        <v>1530</v>
      </c>
      <c r="B1532">
        <f t="shared" si="117"/>
        <v>9</v>
      </c>
      <c r="C1532" s="4" t="s">
        <v>5253</v>
      </c>
      <c r="D1532" t="s">
        <v>5254</v>
      </c>
      <c r="E1532" t="s">
        <v>18</v>
      </c>
      <c r="F1532" s="15" t="s">
        <v>5255</v>
      </c>
      <c r="G1532" t="s">
        <v>66</v>
      </c>
      <c r="H1532" t="s">
        <v>4781</v>
      </c>
      <c r="I1532" s="1">
        <v>44833</v>
      </c>
      <c r="J1532" s="2">
        <v>0.45833333333333331</v>
      </c>
      <c r="K1532" t="s">
        <v>32</v>
      </c>
      <c r="L1532" t="s">
        <v>27</v>
      </c>
      <c r="M1532" t="s">
        <v>4271</v>
      </c>
      <c r="R1532" t="s">
        <v>4518</v>
      </c>
      <c r="S1532" t="s">
        <v>3563</v>
      </c>
    </row>
    <row r="1533" spans="1:19" hidden="1" x14ac:dyDescent="0.25">
      <c r="A1533">
        <f t="shared" si="116"/>
        <v>1531</v>
      </c>
      <c r="B1533">
        <f t="shared" si="117"/>
        <v>9</v>
      </c>
      <c r="C1533" s="4" t="s">
        <v>5256</v>
      </c>
      <c r="D1533" t="s">
        <v>5257</v>
      </c>
      <c r="E1533" t="s">
        <v>4605</v>
      </c>
      <c r="F1533" s="15" t="s">
        <v>5258</v>
      </c>
      <c r="G1533" t="s">
        <v>133</v>
      </c>
      <c r="H1533" t="s">
        <v>19</v>
      </c>
      <c r="I1533" s="1">
        <v>44833</v>
      </c>
      <c r="J1533" s="2">
        <v>0.58333333333333337</v>
      </c>
      <c r="K1533" t="s">
        <v>32</v>
      </c>
      <c r="L1533" t="s">
        <v>21</v>
      </c>
      <c r="M1533" t="s">
        <v>3989</v>
      </c>
      <c r="O1533">
        <v>10</v>
      </c>
      <c r="Q1533" t="s">
        <v>4642</v>
      </c>
      <c r="R1533" t="s">
        <v>5259</v>
      </c>
      <c r="S1533" t="s">
        <v>4267</v>
      </c>
    </row>
    <row r="1534" spans="1:19" hidden="1" x14ac:dyDescent="0.25">
      <c r="A1534">
        <f t="shared" si="116"/>
        <v>1532</v>
      </c>
      <c r="B1534">
        <f t="shared" si="117"/>
        <v>9</v>
      </c>
      <c r="C1534" s="4" t="s">
        <v>5260</v>
      </c>
      <c r="D1534" t="s">
        <v>5261</v>
      </c>
      <c r="E1534" t="s">
        <v>18</v>
      </c>
      <c r="F1534" s="15" t="s">
        <v>2518</v>
      </c>
      <c r="G1534" t="s">
        <v>31</v>
      </c>
      <c r="H1534" t="s">
        <v>4131</v>
      </c>
      <c r="I1534" s="1">
        <v>44833</v>
      </c>
      <c r="J1534" s="2">
        <v>0.625</v>
      </c>
      <c r="K1534" t="s">
        <v>32</v>
      </c>
      <c r="L1534" t="s">
        <v>4343</v>
      </c>
      <c r="M1534" t="s">
        <v>717</v>
      </c>
      <c r="O1534">
        <v>9</v>
      </c>
      <c r="Q1534" t="s">
        <v>3665</v>
      </c>
      <c r="R1534" t="s">
        <v>4729</v>
      </c>
      <c r="S1534" t="s">
        <v>3563</v>
      </c>
    </row>
    <row r="1535" spans="1:19" hidden="1" x14ac:dyDescent="0.25">
      <c r="A1535">
        <f t="shared" si="116"/>
        <v>1533</v>
      </c>
      <c r="B1535">
        <f t="shared" si="117"/>
        <v>9</v>
      </c>
      <c r="C1535" s="4" t="s">
        <v>5262</v>
      </c>
      <c r="D1535" t="s">
        <v>5263</v>
      </c>
      <c r="E1535" t="s">
        <v>18</v>
      </c>
      <c r="F1535" s="15" t="s">
        <v>5264</v>
      </c>
      <c r="G1535" t="s">
        <v>92</v>
      </c>
      <c r="H1535" t="s">
        <v>19</v>
      </c>
      <c r="I1535" s="1">
        <v>44833</v>
      </c>
      <c r="J1535" s="2">
        <v>0.625</v>
      </c>
      <c r="K1535" t="s">
        <v>32</v>
      </c>
      <c r="L1535" t="s">
        <v>4343</v>
      </c>
      <c r="M1535" t="s">
        <v>717</v>
      </c>
      <c r="O1535">
        <v>10</v>
      </c>
      <c r="Q1535" t="s">
        <v>3431</v>
      </c>
      <c r="R1535" t="s">
        <v>5265</v>
      </c>
      <c r="S1535" t="s">
        <v>23</v>
      </c>
    </row>
    <row r="1536" spans="1:19" hidden="1" x14ac:dyDescent="0.25">
      <c r="A1536">
        <f t="shared" si="116"/>
        <v>1534</v>
      </c>
      <c r="B1536">
        <f t="shared" si="117"/>
        <v>9</v>
      </c>
      <c r="C1536" s="4" t="s">
        <v>5266</v>
      </c>
      <c r="D1536" t="s">
        <v>5267</v>
      </c>
      <c r="E1536" t="s">
        <v>18</v>
      </c>
      <c r="F1536" s="15" t="s">
        <v>5268</v>
      </c>
      <c r="G1536" t="s">
        <v>52</v>
      </c>
      <c r="H1536" t="s">
        <v>19</v>
      </c>
      <c r="I1536" s="1">
        <v>44833</v>
      </c>
      <c r="J1536" s="2">
        <v>0.66666666666666663</v>
      </c>
      <c r="K1536" t="s">
        <v>32</v>
      </c>
      <c r="L1536" t="s">
        <v>21</v>
      </c>
      <c r="M1536" t="s">
        <v>4271</v>
      </c>
      <c r="O1536">
        <v>10</v>
      </c>
      <c r="Q1536" t="s">
        <v>4391</v>
      </c>
      <c r="R1536" t="s">
        <v>54</v>
      </c>
      <c r="S1536" t="s">
        <v>3563</v>
      </c>
    </row>
    <row r="1537" spans="1:19" hidden="1" x14ac:dyDescent="0.25">
      <c r="A1537">
        <f t="shared" si="116"/>
        <v>1535</v>
      </c>
      <c r="B1537">
        <f t="shared" si="117"/>
        <v>9</v>
      </c>
      <c r="C1537" s="4" t="s">
        <v>5269</v>
      </c>
      <c r="D1537" t="s">
        <v>5270</v>
      </c>
      <c r="E1537" t="s">
        <v>18</v>
      </c>
      <c r="F1537" s="15" t="s">
        <v>5271</v>
      </c>
      <c r="G1537" t="s">
        <v>1262</v>
      </c>
      <c r="H1537" t="s">
        <v>19</v>
      </c>
      <c r="I1537" s="1">
        <v>44833</v>
      </c>
      <c r="J1537" s="2">
        <v>0.66666666666666663</v>
      </c>
      <c r="K1537" t="s">
        <v>32</v>
      </c>
      <c r="L1537" t="s">
        <v>21</v>
      </c>
      <c r="M1537" t="s">
        <v>4271</v>
      </c>
      <c r="O1537">
        <v>9</v>
      </c>
      <c r="Q1537" t="s">
        <v>3440</v>
      </c>
      <c r="R1537" t="s">
        <v>4992</v>
      </c>
      <c r="S1537" t="s">
        <v>4267</v>
      </c>
    </row>
    <row r="1538" spans="1:19" hidden="1" x14ac:dyDescent="0.25">
      <c r="A1538">
        <f t="shared" si="116"/>
        <v>1536</v>
      </c>
      <c r="B1538">
        <f t="shared" si="117"/>
        <v>9</v>
      </c>
      <c r="C1538" s="4" t="s">
        <v>5212</v>
      </c>
      <c r="D1538" t="s">
        <v>5213</v>
      </c>
      <c r="E1538" t="s">
        <v>4605</v>
      </c>
      <c r="F1538" s="15" t="s">
        <v>5214</v>
      </c>
      <c r="G1538" t="s">
        <v>31</v>
      </c>
      <c r="H1538" t="s">
        <v>19</v>
      </c>
      <c r="I1538" s="1">
        <v>44832</v>
      </c>
      <c r="J1538" s="2">
        <v>0.375</v>
      </c>
      <c r="K1538" t="s">
        <v>32</v>
      </c>
      <c r="L1538" t="s">
        <v>27</v>
      </c>
      <c r="M1538" t="s">
        <v>3367</v>
      </c>
      <c r="O1538">
        <v>10</v>
      </c>
      <c r="Q1538" t="s">
        <v>3431</v>
      </c>
      <c r="R1538" t="s">
        <v>3868</v>
      </c>
      <c r="S1538" t="s">
        <v>3563</v>
      </c>
    </row>
    <row r="1539" spans="1:19" hidden="1" x14ac:dyDescent="0.25">
      <c r="A1539">
        <f t="shared" si="116"/>
        <v>1537</v>
      </c>
      <c r="B1539">
        <f t="shared" si="117"/>
        <v>9</v>
      </c>
      <c r="C1539" s="4" t="s">
        <v>5215</v>
      </c>
      <c r="D1539" t="s">
        <v>5216</v>
      </c>
      <c r="E1539" t="s">
        <v>18</v>
      </c>
      <c r="F1539" s="15" t="s">
        <v>1137</v>
      </c>
      <c r="G1539" t="s">
        <v>31</v>
      </c>
      <c r="H1539" t="s">
        <v>19</v>
      </c>
      <c r="I1539" s="1">
        <v>44832</v>
      </c>
      <c r="J1539" s="2">
        <v>0.375</v>
      </c>
      <c r="K1539" t="s">
        <v>20</v>
      </c>
      <c r="L1539" t="s">
        <v>27</v>
      </c>
      <c r="M1539" t="s">
        <v>717</v>
      </c>
      <c r="R1539" t="s">
        <v>861</v>
      </c>
      <c r="S1539" t="s">
        <v>3563</v>
      </c>
    </row>
    <row r="1540" spans="1:19" hidden="1" x14ac:dyDescent="0.25">
      <c r="A1540">
        <f t="shared" si="116"/>
        <v>1538</v>
      </c>
      <c r="B1540">
        <f t="shared" si="117"/>
        <v>9</v>
      </c>
      <c r="C1540" s="4" t="s">
        <v>5217</v>
      </c>
      <c r="D1540" t="s">
        <v>5218</v>
      </c>
      <c r="E1540" t="s">
        <v>18</v>
      </c>
      <c r="F1540" s="15" t="s">
        <v>2714</v>
      </c>
      <c r="G1540" t="s">
        <v>5219</v>
      </c>
      <c r="H1540" t="s">
        <v>19</v>
      </c>
      <c r="I1540" s="1">
        <v>44832</v>
      </c>
      <c r="J1540" s="2">
        <v>0.45833333333333331</v>
      </c>
      <c r="K1540" t="s">
        <v>20</v>
      </c>
      <c r="L1540" t="s">
        <v>27</v>
      </c>
      <c r="M1540" t="s">
        <v>4271</v>
      </c>
      <c r="R1540" t="s">
        <v>4518</v>
      </c>
      <c r="S1540" t="s">
        <v>3563</v>
      </c>
    </row>
    <row r="1541" spans="1:19" hidden="1" x14ac:dyDescent="0.25">
      <c r="A1541">
        <f t="shared" si="116"/>
        <v>1539</v>
      </c>
      <c r="B1541">
        <f t="shared" si="117"/>
        <v>9</v>
      </c>
      <c r="C1541" s="4" t="s">
        <v>5220</v>
      </c>
      <c r="D1541" t="s">
        <v>3024</v>
      </c>
      <c r="E1541" t="s">
        <v>18</v>
      </c>
      <c r="F1541" s="15" t="s">
        <v>3023</v>
      </c>
      <c r="G1541" t="s">
        <v>66</v>
      </c>
      <c r="H1541" t="s">
        <v>19</v>
      </c>
      <c r="I1541" s="1">
        <v>44832</v>
      </c>
      <c r="J1541" s="2">
        <v>0.45833333333333331</v>
      </c>
      <c r="K1541" t="s">
        <v>20</v>
      </c>
      <c r="L1541" t="s">
        <v>27</v>
      </c>
      <c r="M1541" t="s">
        <v>4271</v>
      </c>
      <c r="R1541" t="s">
        <v>4518</v>
      </c>
      <c r="S1541" t="s">
        <v>34</v>
      </c>
    </row>
    <row r="1542" spans="1:19" hidden="1" x14ac:dyDescent="0.25">
      <c r="A1542">
        <f t="shared" si="116"/>
        <v>1540</v>
      </c>
      <c r="B1542">
        <f t="shared" si="117"/>
        <v>9</v>
      </c>
      <c r="C1542" s="4" t="s">
        <v>5221</v>
      </c>
      <c r="D1542" t="s">
        <v>5222</v>
      </c>
      <c r="E1542" t="s">
        <v>18</v>
      </c>
      <c r="F1542" s="15" t="s">
        <v>5223</v>
      </c>
      <c r="G1542" t="s">
        <v>70</v>
      </c>
      <c r="H1542" t="s">
        <v>19</v>
      </c>
      <c r="I1542" s="1">
        <v>44832</v>
      </c>
      <c r="J1542" s="2">
        <v>0.58333333333333337</v>
      </c>
      <c r="K1542" t="s">
        <v>20</v>
      </c>
      <c r="L1542" t="s">
        <v>21</v>
      </c>
      <c r="M1542" t="s">
        <v>3989</v>
      </c>
      <c r="O1542">
        <v>10</v>
      </c>
      <c r="Q1542" t="s">
        <v>3435</v>
      </c>
      <c r="R1542" t="s">
        <v>71</v>
      </c>
      <c r="S1542" t="s">
        <v>72</v>
      </c>
    </row>
    <row r="1543" spans="1:19" hidden="1" x14ac:dyDescent="0.25">
      <c r="A1543">
        <f t="shared" si="116"/>
        <v>1541</v>
      </c>
      <c r="B1543">
        <f t="shared" si="117"/>
        <v>9</v>
      </c>
      <c r="C1543" s="4" t="s">
        <v>5224</v>
      </c>
      <c r="D1543" t="s">
        <v>5225</v>
      </c>
      <c r="E1543" t="s">
        <v>18</v>
      </c>
      <c r="F1543" s="15" t="s">
        <v>5226</v>
      </c>
      <c r="G1543" t="s">
        <v>92</v>
      </c>
      <c r="H1543" t="s">
        <v>19</v>
      </c>
      <c r="I1543" s="1">
        <v>44832</v>
      </c>
      <c r="J1543" s="2">
        <v>0.625</v>
      </c>
      <c r="K1543" t="s">
        <v>32</v>
      </c>
      <c r="L1543" t="s">
        <v>27</v>
      </c>
      <c r="M1543" t="s">
        <v>717</v>
      </c>
      <c r="O1543">
        <v>10</v>
      </c>
      <c r="Q1543" t="s">
        <v>3455</v>
      </c>
      <c r="R1543" t="s">
        <v>5227</v>
      </c>
      <c r="S1543" t="s">
        <v>23</v>
      </c>
    </row>
    <row r="1544" spans="1:19" hidden="1" x14ac:dyDescent="0.25">
      <c r="A1544">
        <f t="shared" si="116"/>
        <v>1542</v>
      </c>
      <c r="B1544">
        <f t="shared" si="117"/>
        <v>9</v>
      </c>
      <c r="C1544" s="4" t="s">
        <v>5228</v>
      </c>
      <c r="D1544" t="s">
        <v>5229</v>
      </c>
      <c r="E1544" t="s">
        <v>18</v>
      </c>
      <c r="F1544" s="15" t="s">
        <v>5230</v>
      </c>
      <c r="G1544" t="s">
        <v>1262</v>
      </c>
      <c r="H1544" t="s">
        <v>19</v>
      </c>
      <c r="I1544" s="1">
        <v>44832</v>
      </c>
      <c r="J1544" s="2">
        <v>0.625</v>
      </c>
      <c r="K1544" t="s">
        <v>32</v>
      </c>
      <c r="L1544" t="s">
        <v>4343</v>
      </c>
      <c r="M1544" t="s">
        <v>717</v>
      </c>
      <c r="O1544">
        <v>10</v>
      </c>
      <c r="R1544" t="s">
        <v>1263</v>
      </c>
      <c r="S1544" t="s">
        <v>4267</v>
      </c>
    </row>
    <row r="1545" spans="1:19" hidden="1" x14ac:dyDescent="0.25">
      <c r="A1545">
        <f t="shared" si="116"/>
        <v>1543</v>
      </c>
      <c r="B1545">
        <f t="shared" si="117"/>
        <v>9</v>
      </c>
      <c r="C1545" s="4" t="s">
        <v>5231</v>
      </c>
      <c r="D1545" t="s">
        <v>5232</v>
      </c>
      <c r="E1545" t="s">
        <v>18</v>
      </c>
      <c r="F1545" s="15" t="s">
        <v>5233</v>
      </c>
      <c r="G1545" t="s">
        <v>304</v>
      </c>
      <c r="H1545" t="s">
        <v>19</v>
      </c>
      <c r="I1545" s="1">
        <v>44832</v>
      </c>
      <c r="J1545" s="2">
        <v>0.66666666666666663</v>
      </c>
      <c r="K1545" t="s">
        <v>32</v>
      </c>
      <c r="L1545" t="s">
        <v>4133</v>
      </c>
      <c r="M1545" t="s">
        <v>4189</v>
      </c>
      <c r="O1545">
        <v>10</v>
      </c>
      <c r="Q1545" t="s">
        <v>3457</v>
      </c>
      <c r="R1545" t="s">
        <v>5234</v>
      </c>
      <c r="S1545" t="s">
        <v>3864</v>
      </c>
    </row>
    <row r="1546" spans="1:19" hidden="1" x14ac:dyDescent="0.25">
      <c r="A1546">
        <f t="shared" si="116"/>
        <v>1544</v>
      </c>
      <c r="B1546">
        <f t="shared" si="117"/>
        <v>9</v>
      </c>
      <c r="C1546" s="4" t="s">
        <v>5235</v>
      </c>
      <c r="D1546" t="s">
        <v>5236</v>
      </c>
      <c r="E1546" t="s">
        <v>18</v>
      </c>
      <c r="F1546" s="15" t="s">
        <v>4138</v>
      </c>
      <c r="G1546" t="s">
        <v>84</v>
      </c>
      <c r="H1546" t="s">
        <v>19</v>
      </c>
      <c r="I1546" s="1">
        <v>44832</v>
      </c>
      <c r="J1546" s="2">
        <v>0.66666666666666663</v>
      </c>
      <c r="K1546" t="s">
        <v>32</v>
      </c>
      <c r="L1546" t="s">
        <v>21</v>
      </c>
      <c r="M1546" t="s">
        <v>4189</v>
      </c>
      <c r="O1546">
        <v>10</v>
      </c>
      <c r="Q1546" t="s">
        <v>3438</v>
      </c>
      <c r="R1546" t="s">
        <v>4507</v>
      </c>
      <c r="S1546" t="s">
        <v>4643</v>
      </c>
    </row>
    <row r="1547" spans="1:19" hidden="1" x14ac:dyDescent="0.25">
      <c r="A1547">
        <f t="shared" ref="A1547:A1578" si="118">ROW(1545:3514)</f>
        <v>1545</v>
      </c>
      <c r="B1547">
        <f t="shared" si="117"/>
        <v>9</v>
      </c>
      <c r="C1547" s="4" t="s">
        <v>5237</v>
      </c>
      <c r="D1547" t="s">
        <v>5238</v>
      </c>
      <c r="E1547" t="s">
        <v>4605</v>
      </c>
      <c r="F1547" s="15" t="s">
        <v>5239</v>
      </c>
      <c r="G1547" t="s">
        <v>1262</v>
      </c>
      <c r="H1547" t="s">
        <v>19</v>
      </c>
      <c r="I1547" s="1">
        <v>44832</v>
      </c>
      <c r="J1547" s="2">
        <v>0.66666666666666663</v>
      </c>
      <c r="K1547" t="s">
        <v>32</v>
      </c>
      <c r="L1547" t="s">
        <v>4133</v>
      </c>
      <c r="M1547" t="s">
        <v>4271</v>
      </c>
      <c r="O1547">
        <v>10</v>
      </c>
      <c r="Q1547" t="s">
        <v>4044</v>
      </c>
      <c r="R1547" t="s">
        <v>4992</v>
      </c>
      <c r="S1547" t="s">
        <v>4267</v>
      </c>
    </row>
    <row r="1548" spans="1:19" hidden="1" x14ac:dyDescent="0.25">
      <c r="A1548">
        <f t="shared" si="118"/>
        <v>1546</v>
      </c>
      <c r="B1548">
        <f t="shared" si="117"/>
        <v>9</v>
      </c>
      <c r="C1548" s="4" t="s">
        <v>5186</v>
      </c>
      <c r="D1548" t="s">
        <v>5187</v>
      </c>
      <c r="E1548" t="s">
        <v>18</v>
      </c>
      <c r="F1548" s="15" t="s">
        <v>5188</v>
      </c>
      <c r="G1548" t="s">
        <v>66</v>
      </c>
      <c r="H1548" t="s">
        <v>19</v>
      </c>
      <c r="I1548" s="1">
        <v>44831</v>
      </c>
      <c r="J1548" s="2">
        <v>0.41666666666666669</v>
      </c>
      <c r="K1548" t="s">
        <v>20</v>
      </c>
      <c r="L1548" t="s">
        <v>21</v>
      </c>
      <c r="M1548" t="s">
        <v>4189</v>
      </c>
      <c r="R1548" t="s">
        <v>5189</v>
      </c>
      <c r="S1548" t="s">
        <v>3563</v>
      </c>
    </row>
    <row r="1549" spans="1:19" hidden="1" x14ac:dyDescent="0.25">
      <c r="A1549">
        <f t="shared" si="118"/>
        <v>1547</v>
      </c>
      <c r="B1549">
        <f t="shared" ref="B1549:B1580" si="119">MONTH(I1549)</f>
        <v>9</v>
      </c>
      <c r="C1549" s="4" t="s">
        <v>5190</v>
      </c>
      <c r="D1549" t="s">
        <v>5191</v>
      </c>
      <c r="E1549" t="s">
        <v>18</v>
      </c>
      <c r="F1549" s="15" t="s">
        <v>5192</v>
      </c>
      <c r="G1549" t="s">
        <v>1262</v>
      </c>
      <c r="H1549" t="s">
        <v>19</v>
      </c>
      <c r="I1549" s="1">
        <v>44831</v>
      </c>
      <c r="J1549" s="2">
        <v>0.41666666666666669</v>
      </c>
      <c r="K1549" t="s">
        <v>4132</v>
      </c>
      <c r="L1549" t="s">
        <v>4343</v>
      </c>
      <c r="M1549" t="s">
        <v>717</v>
      </c>
      <c r="O1549">
        <v>10</v>
      </c>
      <c r="Q1549" t="s">
        <v>5193</v>
      </c>
      <c r="R1549" t="s">
        <v>4992</v>
      </c>
      <c r="S1549" t="s">
        <v>4267</v>
      </c>
    </row>
    <row r="1550" spans="1:19" hidden="1" x14ac:dyDescent="0.25">
      <c r="A1550">
        <f t="shared" si="118"/>
        <v>1548</v>
      </c>
      <c r="B1550">
        <f t="shared" si="119"/>
        <v>9</v>
      </c>
      <c r="C1550" s="4" t="s">
        <v>5302</v>
      </c>
      <c r="D1550" t="s">
        <v>5194</v>
      </c>
      <c r="E1550" t="s">
        <v>18</v>
      </c>
      <c r="F1550" s="15" t="s">
        <v>5195</v>
      </c>
      <c r="G1550" t="s">
        <v>66</v>
      </c>
      <c r="H1550" t="s">
        <v>4781</v>
      </c>
      <c r="I1550" s="1">
        <v>44831</v>
      </c>
      <c r="J1550" s="2">
        <v>0.58333333333333337</v>
      </c>
      <c r="K1550" t="s">
        <v>32</v>
      </c>
      <c r="L1550" t="s">
        <v>21</v>
      </c>
      <c r="M1550" t="s">
        <v>3989</v>
      </c>
      <c r="R1550" t="s">
        <v>1347</v>
      </c>
      <c r="S1550" t="s">
        <v>34</v>
      </c>
    </row>
    <row r="1551" spans="1:19" hidden="1" x14ac:dyDescent="0.25">
      <c r="A1551">
        <f t="shared" si="118"/>
        <v>1549</v>
      </c>
      <c r="B1551">
        <f t="shared" si="119"/>
        <v>9</v>
      </c>
      <c r="C1551" s="4" t="s">
        <v>5196</v>
      </c>
      <c r="D1551" t="s">
        <v>5197</v>
      </c>
      <c r="E1551" t="s">
        <v>18</v>
      </c>
      <c r="F1551" s="15" t="s">
        <v>5198</v>
      </c>
      <c r="G1551" t="s">
        <v>31</v>
      </c>
      <c r="H1551" t="s">
        <v>19</v>
      </c>
      <c r="I1551" s="1">
        <v>44831</v>
      </c>
      <c r="J1551" s="2">
        <v>0.625</v>
      </c>
      <c r="K1551" t="s">
        <v>32</v>
      </c>
      <c r="L1551" t="s">
        <v>27</v>
      </c>
      <c r="M1551" t="s">
        <v>717</v>
      </c>
      <c r="O1551">
        <v>10</v>
      </c>
      <c r="Q1551" t="s">
        <v>5176</v>
      </c>
      <c r="R1551" t="s">
        <v>3595</v>
      </c>
      <c r="S1551" t="s">
        <v>3563</v>
      </c>
    </row>
    <row r="1552" spans="1:19" hidden="1" x14ac:dyDescent="0.25">
      <c r="A1552">
        <f t="shared" si="118"/>
        <v>1550</v>
      </c>
      <c r="B1552">
        <f t="shared" si="119"/>
        <v>9</v>
      </c>
      <c r="C1552" s="4" t="s">
        <v>5199</v>
      </c>
      <c r="D1552" t="s">
        <v>5200</v>
      </c>
      <c r="E1552" t="s">
        <v>18</v>
      </c>
      <c r="F1552" s="15" t="s">
        <v>5201</v>
      </c>
      <c r="G1552" t="s">
        <v>343</v>
      </c>
      <c r="H1552" t="s">
        <v>4781</v>
      </c>
      <c r="I1552" s="1">
        <v>44831</v>
      </c>
      <c r="J1552" s="2">
        <v>0.625</v>
      </c>
      <c r="K1552" t="s">
        <v>32</v>
      </c>
      <c r="L1552" t="s">
        <v>27</v>
      </c>
      <c r="M1552" t="s">
        <v>717</v>
      </c>
      <c r="R1552" t="s">
        <v>5202</v>
      </c>
      <c r="S1552" t="s">
        <v>34</v>
      </c>
    </row>
    <row r="1553" spans="1:19" hidden="1" x14ac:dyDescent="0.25">
      <c r="A1553">
        <f t="shared" si="118"/>
        <v>1551</v>
      </c>
      <c r="B1553">
        <f t="shared" si="119"/>
        <v>9</v>
      </c>
      <c r="C1553" s="4" t="s">
        <v>5203</v>
      </c>
      <c r="D1553" t="s">
        <v>2311</v>
      </c>
      <c r="E1553" t="s">
        <v>18</v>
      </c>
      <c r="F1553" s="15" t="s">
        <v>2313</v>
      </c>
      <c r="G1553" t="s">
        <v>31</v>
      </c>
      <c r="H1553" t="s">
        <v>19</v>
      </c>
      <c r="I1553" s="1">
        <v>44831</v>
      </c>
      <c r="J1553" s="2">
        <v>0.66666666666666663</v>
      </c>
      <c r="K1553" t="s">
        <v>32</v>
      </c>
      <c r="L1553" t="s">
        <v>21</v>
      </c>
      <c r="M1553" t="s">
        <v>4271</v>
      </c>
      <c r="O1553">
        <v>10</v>
      </c>
      <c r="Q1553" t="s">
        <v>5108</v>
      </c>
      <c r="R1553" t="s">
        <v>2314</v>
      </c>
      <c r="S1553" t="s">
        <v>3563</v>
      </c>
    </row>
    <row r="1554" spans="1:19" hidden="1" x14ac:dyDescent="0.25">
      <c r="A1554">
        <f t="shared" si="118"/>
        <v>1552</v>
      </c>
      <c r="B1554">
        <f t="shared" si="119"/>
        <v>9</v>
      </c>
      <c r="C1554" s="4" t="s">
        <v>5204</v>
      </c>
      <c r="D1554" t="s">
        <v>5205</v>
      </c>
      <c r="E1554" t="s">
        <v>18</v>
      </c>
      <c r="F1554" s="15" t="s">
        <v>5303</v>
      </c>
      <c r="G1554" t="s">
        <v>52</v>
      </c>
      <c r="H1554" t="s">
        <v>19</v>
      </c>
      <c r="I1554" s="1">
        <v>44831</v>
      </c>
      <c r="J1554" s="2">
        <v>0.66666666666666663</v>
      </c>
      <c r="K1554" t="s">
        <v>32</v>
      </c>
      <c r="L1554" t="s">
        <v>21</v>
      </c>
      <c r="M1554" t="s">
        <v>4271</v>
      </c>
      <c r="O1554">
        <v>10</v>
      </c>
      <c r="Q1554" t="s">
        <v>3457</v>
      </c>
      <c r="R1554" t="s">
        <v>5206</v>
      </c>
      <c r="S1554" t="s">
        <v>3563</v>
      </c>
    </row>
    <row r="1555" spans="1:19" hidden="1" x14ac:dyDescent="0.25">
      <c r="A1555">
        <f t="shared" si="118"/>
        <v>1553</v>
      </c>
      <c r="B1555">
        <f t="shared" si="119"/>
        <v>9</v>
      </c>
      <c r="C1555" s="4" t="s">
        <v>5207</v>
      </c>
      <c r="D1555" t="s">
        <v>5208</v>
      </c>
      <c r="E1555" t="s">
        <v>4605</v>
      </c>
      <c r="F1555" s="15" t="s">
        <v>5209</v>
      </c>
      <c r="G1555" t="s">
        <v>31</v>
      </c>
      <c r="H1555" t="s">
        <v>19</v>
      </c>
      <c r="I1555" s="1">
        <v>44831</v>
      </c>
      <c r="J1555" s="2">
        <v>0</v>
      </c>
      <c r="K1555" t="s">
        <v>32</v>
      </c>
      <c r="L1555" t="s">
        <v>21</v>
      </c>
      <c r="M1555" t="s">
        <v>4395</v>
      </c>
      <c r="P1555" t="s">
        <v>139</v>
      </c>
      <c r="R1555" t="s">
        <v>4602</v>
      </c>
      <c r="S1555" t="s">
        <v>3563</v>
      </c>
    </row>
    <row r="1556" spans="1:19" hidden="1" x14ac:dyDescent="0.25">
      <c r="A1556">
        <f t="shared" si="118"/>
        <v>1554</v>
      </c>
      <c r="B1556">
        <f t="shared" si="119"/>
        <v>9</v>
      </c>
      <c r="C1556" s="4" t="s">
        <v>5170</v>
      </c>
      <c r="D1556" t="s">
        <v>4405</v>
      </c>
      <c r="E1556" t="s">
        <v>18</v>
      </c>
      <c r="F1556" s="15" t="s">
        <v>4406</v>
      </c>
      <c r="G1556" t="s">
        <v>92</v>
      </c>
      <c r="H1556" t="s">
        <v>19</v>
      </c>
      <c r="I1556" s="1">
        <v>44830</v>
      </c>
      <c r="J1556" s="2">
        <v>0.375</v>
      </c>
      <c r="K1556" t="s">
        <v>20</v>
      </c>
      <c r="L1556" t="s">
        <v>4343</v>
      </c>
      <c r="M1556" t="s">
        <v>3989</v>
      </c>
      <c r="P1556" t="s">
        <v>4407</v>
      </c>
      <c r="R1556" t="s">
        <v>840</v>
      </c>
      <c r="S1556" t="s">
        <v>23</v>
      </c>
    </row>
    <row r="1557" spans="1:19" hidden="1" x14ac:dyDescent="0.25">
      <c r="A1557">
        <f t="shared" si="118"/>
        <v>1555</v>
      </c>
      <c r="B1557">
        <f t="shared" si="119"/>
        <v>9</v>
      </c>
      <c r="C1557" s="4" t="s">
        <v>5171</v>
      </c>
      <c r="D1557" t="s">
        <v>2849</v>
      </c>
      <c r="E1557" t="s">
        <v>18</v>
      </c>
      <c r="F1557" s="15" t="s">
        <v>2851</v>
      </c>
      <c r="G1557" t="s">
        <v>92</v>
      </c>
      <c r="H1557" t="s">
        <v>19</v>
      </c>
      <c r="I1557" s="1">
        <v>44830</v>
      </c>
      <c r="J1557" s="2">
        <v>0.45833333333333331</v>
      </c>
      <c r="K1557" t="s">
        <v>20</v>
      </c>
      <c r="L1557" t="s">
        <v>4343</v>
      </c>
      <c r="M1557" t="s">
        <v>717</v>
      </c>
      <c r="R1557" t="s">
        <v>2286</v>
      </c>
      <c r="S1557" t="s">
        <v>23</v>
      </c>
    </row>
    <row r="1558" spans="1:19" hidden="1" x14ac:dyDescent="0.25">
      <c r="A1558">
        <f t="shared" si="118"/>
        <v>1556</v>
      </c>
      <c r="B1558">
        <f t="shared" si="119"/>
        <v>9</v>
      </c>
      <c r="C1558" s="4" t="s">
        <v>5172</v>
      </c>
      <c r="D1558" t="s">
        <v>5173</v>
      </c>
      <c r="E1558" t="s">
        <v>18</v>
      </c>
      <c r="F1558" s="15" t="s">
        <v>5174</v>
      </c>
      <c r="G1558" t="s">
        <v>262</v>
      </c>
      <c r="H1558" t="s">
        <v>19</v>
      </c>
      <c r="I1558" s="1">
        <v>44830</v>
      </c>
      <c r="J1558" s="2">
        <v>0.58333333333333337</v>
      </c>
      <c r="K1558" t="s">
        <v>32</v>
      </c>
      <c r="L1558" t="s">
        <v>21</v>
      </c>
      <c r="M1558" t="s">
        <v>3367</v>
      </c>
      <c r="O1558">
        <v>10</v>
      </c>
      <c r="Q1558" t="s">
        <v>3422</v>
      </c>
      <c r="R1558" t="s">
        <v>4462</v>
      </c>
      <c r="S1558" t="s">
        <v>3864</v>
      </c>
    </row>
    <row r="1559" spans="1:19" hidden="1" x14ac:dyDescent="0.25">
      <c r="A1559">
        <f t="shared" si="118"/>
        <v>1557</v>
      </c>
      <c r="B1559">
        <f t="shared" si="119"/>
        <v>9</v>
      </c>
      <c r="C1559" s="4" t="s">
        <v>5011</v>
      </c>
      <c r="D1559" t="s">
        <v>5175</v>
      </c>
      <c r="E1559" t="s">
        <v>18</v>
      </c>
      <c r="F1559" s="15" t="s">
        <v>1754</v>
      </c>
      <c r="G1559" t="s">
        <v>31</v>
      </c>
      <c r="H1559" t="s">
        <v>19</v>
      </c>
      <c r="I1559" s="1">
        <v>44830</v>
      </c>
      <c r="J1559" s="2">
        <v>0.625</v>
      </c>
      <c r="K1559" t="s">
        <v>20</v>
      </c>
      <c r="L1559" t="s">
        <v>4343</v>
      </c>
      <c r="M1559" t="s">
        <v>717</v>
      </c>
      <c r="R1559" t="s">
        <v>951</v>
      </c>
      <c r="S1559" t="s">
        <v>3563</v>
      </c>
    </row>
    <row r="1560" spans="1:19" hidden="1" x14ac:dyDescent="0.25">
      <c r="A1560">
        <f t="shared" si="118"/>
        <v>1558</v>
      </c>
      <c r="B1560">
        <f t="shared" si="119"/>
        <v>9</v>
      </c>
      <c r="C1560" s="4" t="s">
        <v>5036</v>
      </c>
      <c r="D1560" t="s">
        <v>5037</v>
      </c>
      <c r="E1560" t="s">
        <v>18</v>
      </c>
      <c r="F1560" s="15" t="s">
        <v>5038</v>
      </c>
      <c r="G1560" t="s">
        <v>31</v>
      </c>
      <c r="H1560" t="s">
        <v>19</v>
      </c>
      <c r="I1560" s="1">
        <v>44830</v>
      </c>
      <c r="J1560" s="2">
        <v>0.625</v>
      </c>
      <c r="K1560" t="s">
        <v>32</v>
      </c>
      <c r="L1560" t="s">
        <v>27</v>
      </c>
      <c r="M1560" t="s">
        <v>717</v>
      </c>
      <c r="O1560">
        <v>10</v>
      </c>
      <c r="Q1560" t="s">
        <v>5176</v>
      </c>
      <c r="R1560" t="s">
        <v>861</v>
      </c>
      <c r="S1560" t="s">
        <v>34</v>
      </c>
    </row>
    <row r="1561" spans="1:19" hidden="1" x14ac:dyDescent="0.25">
      <c r="A1561">
        <f t="shared" si="118"/>
        <v>1559</v>
      </c>
      <c r="B1561">
        <f t="shared" si="119"/>
        <v>9</v>
      </c>
      <c r="C1561" s="4" t="s">
        <v>5177</v>
      </c>
      <c r="D1561" t="s">
        <v>5178</v>
      </c>
      <c r="E1561" t="s">
        <v>5180</v>
      </c>
      <c r="F1561" s="15" t="s">
        <v>5179</v>
      </c>
      <c r="G1561" t="s">
        <v>43</v>
      </c>
      <c r="H1561" t="s">
        <v>19</v>
      </c>
      <c r="I1561" s="1">
        <v>44830</v>
      </c>
      <c r="J1561" s="2">
        <v>0.66666666666666663</v>
      </c>
      <c r="K1561" t="s">
        <v>4678</v>
      </c>
      <c r="L1561" t="s">
        <v>4343</v>
      </c>
      <c r="M1561" t="s">
        <v>3989</v>
      </c>
      <c r="R1561" t="s">
        <v>5181</v>
      </c>
      <c r="S1561" t="s">
        <v>23</v>
      </c>
    </row>
    <row r="1562" spans="1:19" hidden="1" x14ac:dyDescent="0.25">
      <c r="A1562">
        <f t="shared" si="118"/>
        <v>1560</v>
      </c>
      <c r="B1562">
        <f t="shared" si="119"/>
        <v>9</v>
      </c>
      <c r="C1562" s="4" t="s">
        <v>5182</v>
      </c>
      <c r="D1562" t="s">
        <v>5183</v>
      </c>
      <c r="E1562" t="s">
        <v>18</v>
      </c>
      <c r="F1562" s="15" t="s">
        <v>5184</v>
      </c>
      <c r="G1562" t="s">
        <v>66</v>
      </c>
      <c r="H1562" t="s">
        <v>19</v>
      </c>
      <c r="I1562" s="1">
        <v>44830</v>
      </c>
      <c r="J1562" s="2">
        <v>0.66666666666666663</v>
      </c>
      <c r="K1562" t="s">
        <v>32</v>
      </c>
      <c r="L1562" t="s">
        <v>21</v>
      </c>
      <c r="M1562" t="s">
        <v>4271</v>
      </c>
      <c r="O1562">
        <v>10</v>
      </c>
      <c r="R1562" t="s">
        <v>5185</v>
      </c>
      <c r="S1562" t="s">
        <v>3563</v>
      </c>
    </row>
    <row r="1563" spans="1:19" hidden="1" x14ac:dyDescent="0.25">
      <c r="A1563">
        <f t="shared" si="118"/>
        <v>1561</v>
      </c>
      <c r="B1563">
        <f t="shared" si="119"/>
        <v>9</v>
      </c>
      <c r="C1563" s="4" t="s">
        <v>5148</v>
      </c>
      <c r="D1563" t="s">
        <v>5149</v>
      </c>
      <c r="E1563" t="s">
        <v>18</v>
      </c>
      <c r="F1563" s="15" t="s">
        <v>4716</v>
      </c>
      <c r="G1563" t="s">
        <v>469</v>
      </c>
      <c r="H1563" t="s">
        <v>19</v>
      </c>
      <c r="I1563" s="1">
        <v>44827</v>
      </c>
      <c r="J1563" s="2">
        <v>0.375</v>
      </c>
      <c r="K1563" t="s">
        <v>4678</v>
      </c>
      <c r="L1563" t="s">
        <v>4343</v>
      </c>
      <c r="M1563" t="s">
        <v>3367</v>
      </c>
      <c r="R1563" t="s">
        <v>470</v>
      </c>
      <c r="S1563" t="s">
        <v>135</v>
      </c>
    </row>
    <row r="1564" spans="1:19" hidden="1" x14ac:dyDescent="0.25">
      <c r="A1564">
        <f t="shared" si="118"/>
        <v>1562</v>
      </c>
      <c r="B1564">
        <f t="shared" si="119"/>
        <v>9</v>
      </c>
      <c r="C1564" s="4" t="s">
        <v>5150</v>
      </c>
      <c r="D1564" t="s">
        <v>1723</v>
      </c>
      <c r="E1564" t="s">
        <v>18</v>
      </c>
      <c r="F1564" s="15" t="s">
        <v>1725</v>
      </c>
      <c r="G1564" t="s">
        <v>26</v>
      </c>
      <c r="H1564" t="s">
        <v>19</v>
      </c>
      <c r="I1564" s="1">
        <v>44827</v>
      </c>
      <c r="J1564" s="2">
        <v>0.41666666666666669</v>
      </c>
      <c r="K1564" t="s">
        <v>20</v>
      </c>
      <c r="L1564" t="s">
        <v>21</v>
      </c>
      <c r="M1564" t="s">
        <v>717</v>
      </c>
      <c r="R1564" t="s">
        <v>1726</v>
      </c>
      <c r="S1564" t="s">
        <v>23</v>
      </c>
    </row>
    <row r="1565" spans="1:19" hidden="1" x14ac:dyDescent="0.25">
      <c r="A1565">
        <f t="shared" si="118"/>
        <v>1563</v>
      </c>
      <c r="B1565">
        <f t="shared" si="119"/>
        <v>9</v>
      </c>
      <c r="C1565" s="4" t="s">
        <v>5151</v>
      </c>
      <c r="D1565" t="s">
        <v>5152</v>
      </c>
      <c r="E1565" t="s">
        <v>18</v>
      </c>
      <c r="F1565" s="15" t="s">
        <v>5153</v>
      </c>
      <c r="G1565" t="s">
        <v>52</v>
      </c>
      <c r="H1565" t="s">
        <v>19</v>
      </c>
      <c r="I1565" s="1">
        <v>44827</v>
      </c>
      <c r="J1565" s="2">
        <v>0.41666666666666669</v>
      </c>
      <c r="K1565" t="s">
        <v>32</v>
      </c>
      <c r="L1565" t="s">
        <v>21</v>
      </c>
      <c r="M1565" t="s">
        <v>4189</v>
      </c>
      <c r="O1565">
        <v>10</v>
      </c>
      <c r="Q1565" t="s">
        <v>4317</v>
      </c>
      <c r="R1565" t="s">
        <v>882</v>
      </c>
      <c r="S1565" t="s">
        <v>3563</v>
      </c>
    </row>
    <row r="1566" spans="1:19" hidden="1" x14ac:dyDescent="0.25">
      <c r="A1566">
        <f t="shared" si="118"/>
        <v>1564</v>
      </c>
      <c r="B1566">
        <f t="shared" si="119"/>
        <v>9</v>
      </c>
      <c r="C1566" s="4" t="s">
        <v>5154</v>
      </c>
      <c r="D1566" t="s">
        <v>5155</v>
      </c>
      <c r="E1566" t="s">
        <v>18</v>
      </c>
      <c r="F1566" s="15" t="s">
        <v>1308</v>
      </c>
      <c r="G1566" t="s">
        <v>251</v>
      </c>
      <c r="H1566" t="s">
        <v>19</v>
      </c>
      <c r="I1566" s="1">
        <v>44827</v>
      </c>
      <c r="J1566" s="2">
        <v>0.45833333333333331</v>
      </c>
      <c r="K1566" t="s">
        <v>32</v>
      </c>
      <c r="L1566" t="s">
        <v>27</v>
      </c>
      <c r="M1566" t="s">
        <v>3367</v>
      </c>
      <c r="R1566" t="s">
        <v>4982</v>
      </c>
      <c r="S1566" t="s">
        <v>86</v>
      </c>
    </row>
    <row r="1567" spans="1:19" hidden="1" x14ac:dyDescent="0.25">
      <c r="A1567">
        <f t="shared" si="118"/>
        <v>1565</v>
      </c>
      <c r="B1567">
        <f t="shared" si="119"/>
        <v>9</v>
      </c>
      <c r="C1567" s="4" t="s">
        <v>5156</v>
      </c>
      <c r="D1567" t="s">
        <v>5157</v>
      </c>
      <c r="E1567" t="s">
        <v>18</v>
      </c>
      <c r="F1567" s="15" t="s">
        <v>5158</v>
      </c>
      <c r="G1567" t="s">
        <v>26</v>
      </c>
      <c r="H1567" t="s">
        <v>19</v>
      </c>
      <c r="I1567" s="1">
        <v>44827</v>
      </c>
      <c r="J1567" s="2">
        <v>0.45833333333333331</v>
      </c>
      <c r="K1567" t="s">
        <v>32</v>
      </c>
      <c r="L1567" t="s">
        <v>27</v>
      </c>
      <c r="M1567" t="s">
        <v>3367</v>
      </c>
      <c r="O1567">
        <v>10</v>
      </c>
      <c r="Q1567" t="s">
        <v>3421</v>
      </c>
      <c r="R1567" t="s">
        <v>5159</v>
      </c>
      <c r="S1567" t="s">
        <v>23</v>
      </c>
    </row>
    <row r="1568" spans="1:19" hidden="1" x14ac:dyDescent="0.25">
      <c r="A1568">
        <f t="shared" si="118"/>
        <v>1566</v>
      </c>
      <c r="B1568">
        <f t="shared" si="119"/>
        <v>9</v>
      </c>
      <c r="C1568" s="4" t="s">
        <v>5160</v>
      </c>
      <c r="D1568" t="s">
        <v>5161</v>
      </c>
      <c r="E1568" t="s">
        <v>18</v>
      </c>
      <c r="F1568" s="15" t="s">
        <v>5162</v>
      </c>
      <c r="G1568" t="s">
        <v>52</v>
      </c>
      <c r="H1568" t="s">
        <v>19</v>
      </c>
      <c r="I1568" s="1">
        <v>44827</v>
      </c>
      <c r="J1568" s="2">
        <v>0.58333333333333337</v>
      </c>
      <c r="K1568" t="s">
        <v>32</v>
      </c>
      <c r="L1568" t="s">
        <v>21</v>
      </c>
      <c r="M1568" t="s">
        <v>717</v>
      </c>
      <c r="O1568">
        <v>10</v>
      </c>
      <c r="Q1568" t="s">
        <v>3449</v>
      </c>
      <c r="R1568" t="s">
        <v>549</v>
      </c>
      <c r="S1568" t="s">
        <v>3563</v>
      </c>
    </row>
    <row r="1569" spans="1:19" hidden="1" x14ac:dyDescent="0.25">
      <c r="A1569">
        <f t="shared" si="118"/>
        <v>1567</v>
      </c>
      <c r="B1569">
        <f t="shared" si="119"/>
        <v>9</v>
      </c>
      <c r="C1569" s="4" t="s">
        <v>5163</v>
      </c>
      <c r="D1569" t="s">
        <v>2259</v>
      </c>
      <c r="E1569" t="s">
        <v>4605</v>
      </c>
      <c r="F1569" s="15" t="s">
        <v>2261</v>
      </c>
      <c r="G1569" t="s">
        <v>92</v>
      </c>
      <c r="H1569" t="s">
        <v>19</v>
      </c>
      <c r="I1569" s="1">
        <v>44827</v>
      </c>
      <c r="J1569" s="2">
        <v>0.625</v>
      </c>
      <c r="K1569" t="s">
        <v>32</v>
      </c>
      <c r="L1569" t="s">
        <v>27</v>
      </c>
      <c r="M1569" t="s">
        <v>3989</v>
      </c>
      <c r="P1569" t="s">
        <v>2262</v>
      </c>
      <c r="R1569" t="s">
        <v>248</v>
      </c>
      <c r="S1569" t="s">
        <v>23</v>
      </c>
    </row>
    <row r="1570" spans="1:19" hidden="1" x14ac:dyDescent="0.25">
      <c r="A1570">
        <f t="shared" si="118"/>
        <v>1568</v>
      </c>
      <c r="B1570">
        <f t="shared" si="119"/>
        <v>9</v>
      </c>
      <c r="C1570" s="4" t="s">
        <v>5164</v>
      </c>
      <c r="D1570" t="s">
        <v>5165</v>
      </c>
      <c r="E1570" t="s">
        <v>18</v>
      </c>
      <c r="F1570" s="15" t="s">
        <v>5166</v>
      </c>
      <c r="G1570" t="s">
        <v>66</v>
      </c>
      <c r="H1570" t="s">
        <v>19</v>
      </c>
      <c r="I1570" s="1">
        <v>44827</v>
      </c>
      <c r="J1570" s="2">
        <v>0.66666666666666663</v>
      </c>
      <c r="K1570" t="s">
        <v>32</v>
      </c>
      <c r="L1570" t="s">
        <v>4133</v>
      </c>
      <c r="M1570" t="s">
        <v>4271</v>
      </c>
      <c r="O1570">
        <v>10</v>
      </c>
      <c r="Q1570" t="s">
        <v>4317</v>
      </c>
      <c r="R1570" t="s">
        <v>1347</v>
      </c>
      <c r="S1570" t="s">
        <v>3563</v>
      </c>
    </row>
    <row r="1571" spans="1:19" hidden="1" x14ac:dyDescent="0.25">
      <c r="A1571">
        <f t="shared" si="118"/>
        <v>1569</v>
      </c>
      <c r="B1571">
        <f t="shared" si="119"/>
        <v>9</v>
      </c>
      <c r="C1571" s="4" t="s">
        <v>5167</v>
      </c>
      <c r="D1571" t="s">
        <v>5168</v>
      </c>
      <c r="E1571" t="s">
        <v>4605</v>
      </c>
      <c r="F1571" s="15" t="s">
        <v>5169</v>
      </c>
      <c r="G1571" t="s">
        <v>31</v>
      </c>
      <c r="H1571" t="s">
        <v>19</v>
      </c>
      <c r="I1571" s="1">
        <v>44827</v>
      </c>
      <c r="J1571" s="2">
        <v>0</v>
      </c>
      <c r="K1571" t="s">
        <v>32</v>
      </c>
      <c r="L1571" t="s">
        <v>21</v>
      </c>
      <c r="M1571" t="s">
        <v>4395</v>
      </c>
      <c r="P1571" t="s">
        <v>139</v>
      </c>
      <c r="R1571" t="s">
        <v>861</v>
      </c>
      <c r="S1571" t="s">
        <v>3563</v>
      </c>
    </row>
    <row r="1572" spans="1:19" hidden="1" x14ac:dyDescent="0.25">
      <c r="A1572">
        <f t="shared" si="118"/>
        <v>1570</v>
      </c>
      <c r="B1572">
        <f t="shared" si="119"/>
        <v>9</v>
      </c>
      <c r="C1572" s="4" t="s">
        <v>5119</v>
      </c>
      <c r="D1572" t="s">
        <v>5120</v>
      </c>
      <c r="E1572" t="s">
        <v>18</v>
      </c>
      <c r="F1572" s="15" t="s">
        <v>5121</v>
      </c>
      <c r="G1572" t="s">
        <v>43</v>
      </c>
      <c r="H1572" t="s">
        <v>19</v>
      </c>
      <c r="I1572" s="1">
        <v>44826</v>
      </c>
      <c r="J1572" s="2">
        <v>0.41666666666666669</v>
      </c>
      <c r="K1572" t="s">
        <v>32</v>
      </c>
      <c r="L1572" t="s">
        <v>21</v>
      </c>
      <c r="M1572" t="s">
        <v>4271</v>
      </c>
      <c r="O1572">
        <v>10</v>
      </c>
      <c r="Q1572" t="s">
        <v>3439</v>
      </c>
      <c r="R1572" t="s">
        <v>5122</v>
      </c>
      <c r="S1572" t="s">
        <v>23</v>
      </c>
    </row>
    <row r="1573" spans="1:19" hidden="1" x14ac:dyDescent="0.25">
      <c r="A1573">
        <f t="shared" si="118"/>
        <v>1571</v>
      </c>
      <c r="B1573">
        <f t="shared" si="119"/>
        <v>9</v>
      </c>
      <c r="C1573" s="4" t="s">
        <v>5123</v>
      </c>
      <c r="D1573" t="s">
        <v>5124</v>
      </c>
      <c r="E1573" t="s">
        <v>18</v>
      </c>
      <c r="F1573" s="15" t="s">
        <v>5125</v>
      </c>
      <c r="G1573" t="s">
        <v>31</v>
      </c>
      <c r="H1573" t="s">
        <v>19</v>
      </c>
      <c r="I1573" s="1">
        <v>44826</v>
      </c>
      <c r="J1573" s="2">
        <v>0.45833333333333331</v>
      </c>
      <c r="K1573" t="s">
        <v>32</v>
      </c>
      <c r="L1573" t="s">
        <v>21</v>
      </c>
      <c r="M1573" t="s">
        <v>717</v>
      </c>
      <c r="O1573">
        <v>9</v>
      </c>
      <c r="Q1573" t="s">
        <v>3447</v>
      </c>
      <c r="R1573" t="s">
        <v>861</v>
      </c>
      <c r="S1573" t="s">
        <v>34</v>
      </c>
    </row>
    <row r="1574" spans="1:19" hidden="1" x14ac:dyDescent="0.25">
      <c r="A1574">
        <f t="shared" si="118"/>
        <v>1572</v>
      </c>
      <c r="B1574">
        <f t="shared" si="119"/>
        <v>9</v>
      </c>
      <c r="C1574" s="4" t="s">
        <v>5126</v>
      </c>
      <c r="D1574" t="s">
        <v>5127</v>
      </c>
      <c r="E1574" t="s">
        <v>18</v>
      </c>
      <c r="F1574" s="15" t="s">
        <v>5128</v>
      </c>
      <c r="G1574" t="s">
        <v>52</v>
      </c>
      <c r="H1574" t="s">
        <v>19</v>
      </c>
      <c r="I1574" s="1">
        <v>44826</v>
      </c>
      <c r="J1574" s="2">
        <v>0.45833333333333331</v>
      </c>
      <c r="K1574" t="s">
        <v>32</v>
      </c>
      <c r="L1574" t="s">
        <v>4343</v>
      </c>
      <c r="M1574" t="s">
        <v>3367</v>
      </c>
      <c r="O1574">
        <v>10</v>
      </c>
      <c r="Q1574" t="s">
        <v>3476</v>
      </c>
      <c r="R1574" t="s">
        <v>54</v>
      </c>
      <c r="S1574" t="s">
        <v>3563</v>
      </c>
    </row>
    <row r="1575" spans="1:19" hidden="1" x14ac:dyDescent="0.25">
      <c r="A1575">
        <f t="shared" si="118"/>
        <v>1573</v>
      </c>
      <c r="B1575">
        <f t="shared" si="119"/>
        <v>9</v>
      </c>
      <c r="C1575" s="4" t="s">
        <v>5129</v>
      </c>
      <c r="D1575" t="s">
        <v>5130</v>
      </c>
      <c r="E1575" t="s">
        <v>4605</v>
      </c>
      <c r="F1575" s="15" t="s">
        <v>5131</v>
      </c>
      <c r="G1575" t="s">
        <v>66</v>
      </c>
      <c r="H1575" t="s">
        <v>19</v>
      </c>
      <c r="I1575" s="1">
        <v>44826</v>
      </c>
      <c r="J1575" s="2">
        <v>0.58333333333333337</v>
      </c>
      <c r="K1575" t="s">
        <v>32</v>
      </c>
      <c r="L1575" t="s">
        <v>21</v>
      </c>
      <c r="M1575" t="s">
        <v>3367</v>
      </c>
      <c r="O1575">
        <v>10</v>
      </c>
      <c r="Q1575" t="s">
        <v>4317</v>
      </c>
      <c r="R1575" t="s">
        <v>729</v>
      </c>
      <c r="S1575" t="s">
        <v>3563</v>
      </c>
    </row>
    <row r="1576" spans="1:19" hidden="1" x14ac:dyDescent="0.25">
      <c r="A1576">
        <f t="shared" si="118"/>
        <v>1574</v>
      </c>
      <c r="B1576">
        <f t="shared" si="119"/>
        <v>9</v>
      </c>
      <c r="C1576" s="4" t="s">
        <v>5132</v>
      </c>
      <c r="D1576" t="s">
        <v>5133</v>
      </c>
      <c r="E1576" t="s">
        <v>18</v>
      </c>
      <c r="F1576" s="15" t="s">
        <v>5134</v>
      </c>
      <c r="G1576" t="s">
        <v>66</v>
      </c>
      <c r="H1576" t="s">
        <v>4781</v>
      </c>
      <c r="I1576" s="1">
        <v>44826</v>
      </c>
      <c r="J1576" s="2">
        <v>0.625</v>
      </c>
      <c r="K1576" t="s">
        <v>32</v>
      </c>
      <c r="L1576" t="s">
        <v>27</v>
      </c>
      <c r="M1576" t="s">
        <v>717</v>
      </c>
      <c r="R1576" t="s">
        <v>5135</v>
      </c>
      <c r="S1576" t="s">
        <v>3563</v>
      </c>
    </row>
    <row r="1577" spans="1:19" hidden="1" x14ac:dyDescent="0.25">
      <c r="A1577">
        <f t="shared" si="118"/>
        <v>1575</v>
      </c>
      <c r="B1577">
        <f t="shared" si="119"/>
        <v>9</v>
      </c>
      <c r="C1577" s="4" t="s">
        <v>5136</v>
      </c>
      <c r="D1577" t="s">
        <v>5137</v>
      </c>
      <c r="E1577" t="s">
        <v>18</v>
      </c>
      <c r="F1577" s="15" t="s">
        <v>5138</v>
      </c>
      <c r="G1577" t="s">
        <v>2281</v>
      </c>
      <c r="H1577" t="s">
        <v>19</v>
      </c>
      <c r="I1577" s="1">
        <v>44826</v>
      </c>
      <c r="J1577" s="2">
        <v>0.66666666666666663</v>
      </c>
      <c r="K1577" t="s">
        <v>32</v>
      </c>
      <c r="L1577" t="s">
        <v>21</v>
      </c>
      <c r="M1577" t="s">
        <v>4271</v>
      </c>
      <c r="O1577">
        <v>10</v>
      </c>
      <c r="Q1577" t="s">
        <v>4391</v>
      </c>
      <c r="R1577" t="s">
        <v>2282</v>
      </c>
      <c r="S1577" t="s">
        <v>34</v>
      </c>
    </row>
    <row r="1578" spans="1:19" hidden="1" x14ac:dyDescent="0.25">
      <c r="A1578">
        <f t="shared" si="118"/>
        <v>1576</v>
      </c>
      <c r="B1578">
        <f t="shared" si="119"/>
        <v>9</v>
      </c>
      <c r="C1578" s="4" t="s">
        <v>5139</v>
      </c>
      <c r="D1578" t="s">
        <v>5140</v>
      </c>
      <c r="E1578" t="s">
        <v>18</v>
      </c>
      <c r="F1578" s="15" t="s">
        <v>5141</v>
      </c>
      <c r="G1578" t="s">
        <v>31</v>
      </c>
      <c r="H1578" t="s">
        <v>19</v>
      </c>
      <c r="I1578" s="1">
        <v>44826</v>
      </c>
      <c r="J1578" s="2">
        <v>0.66666666666666663</v>
      </c>
      <c r="K1578" t="s">
        <v>32</v>
      </c>
      <c r="L1578" t="s">
        <v>4133</v>
      </c>
      <c r="M1578" t="s">
        <v>4271</v>
      </c>
      <c r="O1578">
        <v>10</v>
      </c>
      <c r="Q1578" t="s">
        <v>3703</v>
      </c>
      <c r="R1578" t="s">
        <v>951</v>
      </c>
      <c r="S1578" t="s">
        <v>3563</v>
      </c>
    </row>
    <row r="1579" spans="1:19" hidden="1" x14ac:dyDescent="0.25">
      <c r="A1579">
        <f t="shared" ref="A1579:A1610" si="120">ROW(1577:3546)</f>
        <v>1577</v>
      </c>
      <c r="B1579">
        <f t="shared" si="119"/>
        <v>9</v>
      </c>
      <c r="C1579" s="4" t="s">
        <v>5142</v>
      </c>
      <c r="D1579" t="s">
        <v>5143</v>
      </c>
      <c r="E1579" t="s">
        <v>18</v>
      </c>
      <c r="F1579" s="15" t="s">
        <v>5144</v>
      </c>
      <c r="G1579" t="s">
        <v>31</v>
      </c>
      <c r="H1579" t="s">
        <v>19</v>
      </c>
      <c r="I1579" s="1">
        <v>44826</v>
      </c>
      <c r="J1579" s="2">
        <v>0</v>
      </c>
      <c r="K1579" t="s">
        <v>32</v>
      </c>
      <c r="L1579" t="s">
        <v>21</v>
      </c>
      <c r="M1579" t="s">
        <v>4395</v>
      </c>
      <c r="P1579" t="s">
        <v>139</v>
      </c>
      <c r="R1579" t="s">
        <v>861</v>
      </c>
      <c r="S1579" t="s">
        <v>3563</v>
      </c>
    </row>
    <row r="1580" spans="1:19" hidden="1" x14ac:dyDescent="0.25">
      <c r="A1580">
        <f t="shared" si="120"/>
        <v>1578</v>
      </c>
      <c r="B1580">
        <f t="shared" si="119"/>
        <v>9</v>
      </c>
      <c r="C1580" s="4" t="s">
        <v>5145</v>
      </c>
      <c r="D1580" t="s">
        <v>5146</v>
      </c>
      <c r="E1580" t="s">
        <v>18</v>
      </c>
      <c r="F1580" s="15" t="s">
        <v>5147</v>
      </c>
      <c r="G1580" t="s">
        <v>31</v>
      </c>
      <c r="H1580" t="s">
        <v>19</v>
      </c>
      <c r="I1580" s="1">
        <v>44826</v>
      </c>
      <c r="J1580" s="2">
        <v>0</v>
      </c>
      <c r="K1580" t="s">
        <v>32</v>
      </c>
      <c r="L1580" t="s">
        <v>21</v>
      </c>
      <c r="M1580" t="s">
        <v>4395</v>
      </c>
      <c r="P1580" t="s">
        <v>139</v>
      </c>
      <c r="R1580" t="s">
        <v>4729</v>
      </c>
      <c r="S1580" t="s">
        <v>3563</v>
      </c>
    </row>
    <row r="1581" spans="1:19" hidden="1" x14ac:dyDescent="0.25">
      <c r="A1581">
        <f t="shared" si="120"/>
        <v>1579</v>
      </c>
      <c r="B1581">
        <f t="shared" ref="B1581:B1612" si="121">MONTH(I1581)</f>
        <v>9</v>
      </c>
      <c r="C1581" s="4" t="s">
        <v>5077</v>
      </c>
      <c r="D1581" t="s">
        <v>5078</v>
      </c>
      <c r="E1581" t="s">
        <v>4605</v>
      </c>
      <c r="F1581" s="15" t="s">
        <v>5079</v>
      </c>
      <c r="G1581" t="s">
        <v>31</v>
      </c>
      <c r="H1581" t="s">
        <v>19</v>
      </c>
      <c r="I1581" s="1">
        <v>44825</v>
      </c>
      <c r="J1581" s="2">
        <v>0.375</v>
      </c>
      <c r="K1581" t="s">
        <v>32</v>
      </c>
      <c r="L1581" t="s">
        <v>27</v>
      </c>
      <c r="M1581" t="s">
        <v>3989</v>
      </c>
      <c r="O1581">
        <v>10</v>
      </c>
      <c r="Q1581" t="s">
        <v>3439</v>
      </c>
      <c r="R1581" t="s">
        <v>4729</v>
      </c>
      <c r="S1581" t="s">
        <v>34</v>
      </c>
    </row>
    <row r="1582" spans="1:19" hidden="1" x14ac:dyDescent="0.25">
      <c r="A1582">
        <f t="shared" si="120"/>
        <v>1580</v>
      </c>
      <c r="B1582">
        <f t="shared" si="121"/>
        <v>9</v>
      </c>
      <c r="C1582" s="4" t="s">
        <v>5080</v>
      </c>
      <c r="D1582" t="s">
        <v>5081</v>
      </c>
      <c r="E1582" t="s">
        <v>18</v>
      </c>
      <c r="F1582" s="15" t="s">
        <v>5082</v>
      </c>
      <c r="G1582" t="s">
        <v>101</v>
      </c>
      <c r="H1582" t="s">
        <v>4131</v>
      </c>
      <c r="I1582" s="1">
        <v>44825</v>
      </c>
      <c r="J1582" s="2">
        <v>0.41666666666666669</v>
      </c>
      <c r="K1582" t="s">
        <v>32</v>
      </c>
      <c r="L1582" t="s">
        <v>21</v>
      </c>
      <c r="M1582" t="s">
        <v>4271</v>
      </c>
      <c r="O1582">
        <v>10</v>
      </c>
      <c r="Q1582" t="s">
        <v>3436</v>
      </c>
      <c r="R1582" t="s">
        <v>102</v>
      </c>
      <c r="S1582" t="s">
        <v>72</v>
      </c>
    </row>
    <row r="1583" spans="1:19" hidden="1" x14ac:dyDescent="0.25">
      <c r="A1583">
        <f t="shared" si="120"/>
        <v>1581</v>
      </c>
      <c r="B1583">
        <f t="shared" si="121"/>
        <v>9</v>
      </c>
      <c r="C1583" s="4" t="s">
        <v>5083</v>
      </c>
      <c r="D1583" t="s">
        <v>5084</v>
      </c>
      <c r="E1583" t="s">
        <v>18</v>
      </c>
      <c r="F1583" s="15" t="s">
        <v>5085</v>
      </c>
      <c r="G1583" t="s">
        <v>70</v>
      </c>
      <c r="H1583" t="s">
        <v>19</v>
      </c>
      <c r="I1583" s="1">
        <v>44825</v>
      </c>
      <c r="J1583" s="2">
        <v>0.45833333333333331</v>
      </c>
      <c r="K1583" t="s">
        <v>32</v>
      </c>
      <c r="L1583" t="s">
        <v>27</v>
      </c>
      <c r="M1583" t="s">
        <v>717</v>
      </c>
      <c r="O1583">
        <v>3</v>
      </c>
      <c r="Q1583" t="s">
        <v>4107</v>
      </c>
      <c r="R1583" t="s">
        <v>71</v>
      </c>
      <c r="S1583" t="s">
        <v>3864</v>
      </c>
    </row>
    <row r="1584" spans="1:19" hidden="1" x14ac:dyDescent="0.25">
      <c r="A1584">
        <f t="shared" si="120"/>
        <v>1582</v>
      </c>
      <c r="B1584">
        <f t="shared" si="121"/>
        <v>9</v>
      </c>
      <c r="C1584" s="4" t="s">
        <v>5086</v>
      </c>
      <c r="D1584" t="s">
        <v>5087</v>
      </c>
      <c r="E1584" t="s">
        <v>18</v>
      </c>
      <c r="F1584" s="15" t="s">
        <v>5088</v>
      </c>
      <c r="G1584" t="s">
        <v>101</v>
      </c>
      <c r="H1584" t="s">
        <v>4131</v>
      </c>
      <c r="I1584" s="1">
        <v>44825</v>
      </c>
      <c r="J1584" s="2">
        <v>0.45833333333333331</v>
      </c>
      <c r="K1584" t="s">
        <v>32</v>
      </c>
      <c r="L1584" t="s">
        <v>4343</v>
      </c>
      <c r="M1584" t="s">
        <v>717</v>
      </c>
      <c r="O1584">
        <v>8</v>
      </c>
      <c r="Q1584" t="s">
        <v>5089</v>
      </c>
      <c r="R1584" t="s">
        <v>102</v>
      </c>
      <c r="S1584" t="s">
        <v>72</v>
      </c>
    </row>
    <row r="1585" spans="1:19" hidden="1" x14ac:dyDescent="0.25">
      <c r="A1585">
        <f t="shared" si="120"/>
        <v>1583</v>
      </c>
      <c r="B1585">
        <f t="shared" si="121"/>
        <v>9</v>
      </c>
      <c r="C1585" s="4" t="s">
        <v>5090</v>
      </c>
      <c r="D1585" t="s">
        <v>5091</v>
      </c>
      <c r="E1585" t="s">
        <v>18</v>
      </c>
      <c r="F1585" s="15" t="s">
        <v>5092</v>
      </c>
      <c r="G1585" t="s">
        <v>262</v>
      </c>
      <c r="H1585" t="s">
        <v>19</v>
      </c>
      <c r="I1585" s="1">
        <v>44825</v>
      </c>
      <c r="J1585" s="2">
        <v>0.45833333333333331</v>
      </c>
      <c r="K1585" t="s">
        <v>32</v>
      </c>
      <c r="L1585" t="s">
        <v>4343</v>
      </c>
      <c r="M1585" t="s">
        <v>717</v>
      </c>
      <c r="O1585">
        <v>10</v>
      </c>
      <c r="Q1585" t="s">
        <v>3435</v>
      </c>
      <c r="R1585" t="s">
        <v>5093</v>
      </c>
      <c r="S1585" t="s">
        <v>72</v>
      </c>
    </row>
    <row r="1586" spans="1:19" hidden="1" x14ac:dyDescent="0.25">
      <c r="A1586">
        <f t="shared" si="120"/>
        <v>1584</v>
      </c>
      <c r="B1586">
        <f t="shared" si="121"/>
        <v>9</v>
      </c>
      <c r="C1586" s="4" t="s">
        <v>5094</v>
      </c>
      <c r="D1586" t="s">
        <v>5095</v>
      </c>
      <c r="E1586" t="s">
        <v>18</v>
      </c>
      <c r="F1586" s="15" t="s">
        <v>5311</v>
      </c>
      <c r="G1586" t="s">
        <v>70</v>
      </c>
      <c r="H1586" t="s">
        <v>19</v>
      </c>
      <c r="I1586" s="1">
        <v>44825</v>
      </c>
      <c r="J1586" s="2">
        <v>0.45833333333333331</v>
      </c>
      <c r="K1586" t="s">
        <v>32</v>
      </c>
      <c r="L1586" t="s">
        <v>27</v>
      </c>
      <c r="M1586" t="s">
        <v>717</v>
      </c>
      <c r="O1586">
        <v>8</v>
      </c>
      <c r="Q1586" t="s">
        <v>5096</v>
      </c>
      <c r="R1586" t="s">
        <v>5097</v>
      </c>
      <c r="S1586" t="s">
        <v>72</v>
      </c>
    </row>
    <row r="1587" spans="1:19" hidden="1" x14ac:dyDescent="0.25">
      <c r="A1587">
        <f t="shared" si="120"/>
        <v>1585</v>
      </c>
      <c r="B1587">
        <f t="shared" si="121"/>
        <v>9</v>
      </c>
      <c r="C1587" s="4" t="s">
        <v>5098</v>
      </c>
      <c r="D1587" t="s">
        <v>5099</v>
      </c>
      <c r="E1587" t="s">
        <v>18</v>
      </c>
      <c r="F1587" s="15" t="s">
        <v>5100</v>
      </c>
      <c r="G1587" t="s">
        <v>604</v>
      </c>
      <c r="H1587" t="s">
        <v>19</v>
      </c>
      <c r="I1587" s="1">
        <v>44825</v>
      </c>
      <c r="J1587" s="2">
        <v>0.45833333333333331</v>
      </c>
      <c r="K1587" t="s">
        <v>32</v>
      </c>
      <c r="L1587" t="s">
        <v>27</v>
      </c>
      <c r="M1587" t="s">
        <v>717</v>
      </c>
      <c r="Q1587" t="s">
        <v>3800</v>
      </c>
      <c r="R1587" t="s">
        <v>605</v>
      </c>
      <c r="S1587" t="s">
        <v>3864</v>
      </c>
    </row>
    <row r="1588" spans="1:19" hidden="1" x14ac:dyDescent="0.25">
      <c r="A1588">
        <f t="shared" si="120"/>
        <v>1586</v>
      </c>
      <c r="B1588">
        <f t="shared" si="121"/>
        <v>9</v>
      </c>
      <c r="C1588" s="4" t="s">
        <v>5101</v>
      </c>
      <c r="D1588" t="s">
        <v>5102</v>
      </c>
      <c r="E1588" t="s">
        <v>18</v>
      </c>
      <c r="F1588" s="15" t="s">
        <v>5103</v>
      </c>
      <c r="G1588" t="s">
        <v>52</v>
      </c>
      <c r="H1588" t="s">
        <v>19</v>
      </c>
      <c r="I1588" s="1">
        <v>44825</v>
      </c>
      <c r="J1588" s="2">
        <v>0.625</v>
      </c>
      <c r="K1588" t="s">
        <v>32</v>
      </c>
      <c r="L1588" t="s">
        <v>27</v>
      </c>
      <c r="M1588" t="s">
        <v>717</v>
      </c>
      <c r="O1588">
        <v>10</v>
      </c>
      <c r="P1588" t="s">
        <v>2262</v>
      </c>
      <c r="Q1588" t="s">
        <v>3436</v>
      </c>
      <c r="R1588" t="s">
        <v>5104</v>
      </c>
      <c r="S1588" t="s">
        <v>3563</v>
      </c>
    </row>
    <row r="1589" spans="1:19" hidden="1" x14ac:dyDescent="0.25">
      <c r="A1589">
        <f t="shared" si="120"/>
        <v>1587</v>
      </c>
      <c r="B1589">
        <f t="shared" si="121"/>
        <v>9</v>
      </c>
      <c r="C1589" s="4" t="s">
        <v>5105</v>
      </c>
      <c r="D1589" t="s">
        <v>5106</v>
      </c>
      <c r="E1589" t="s">
        <v>18</v>
      </c>
      <c r="F1589" s="15" t="s">
        <v>5107</v>
      </c>
      <c r="G1589" t="s">
        <v>31</v>
      </c>
      <c r="H1589" t="s">
        <v>19</v>
      </c>
      <c r="I1589" s="1">
        <v>44825</v>
      </c>
      <c r="J1589" s="2">
        <v>0.625</v>
      </c>
      <c r="K1589" t="s">
        <v>32</v>
      </c>
      <c r="L1589" t="s">
        <v>27</v>
      </c>
      <c r="M1589" t="s">
        <v>717</v>
      </c>
      <c r="O1589">
        <v>10</v>
      </c>
      <c r="P1589" t="s">
        <v>2262</v>
      </c>
      <c r="Q1589" t="s">
        <v>5108</v>
      </c>
      <c r="R1589" t="s">
        <v>1271</v>
      </c>
      <c r="S1589" t="s">
        <v>3563</v>
      </c>
    </row>
    <row r="1590" spans="1:19" hidden="1" x14ac:dyDescent="0.25">
      <c r="A1590">
        <f t="shared" si="120"/>
        <v>1588</v>
      </c>
      <c r="B1590">
        <f t="shared" si="121"/>
        <v>9</v>
      </c>
      <c r="C1590" s="4" t="s">
        <v>5109</v>
      </c>
      <c r="D1590" t="s">
        <v>5110</v>
      </c>
      <c r="E1590" t="s">
        <v>18</v>
      </c>
      <c r="F1590" s="15" t="s">
        <v>5111</v>
      </c>
      <c r="G1590" t="s">
        <v>31</v>
      </c>
      <c r="H1590" t="s">
        <v>19</v>
      </c>
      <c r="I1590" s="1">
        <v>44825</v>
      </c>
      <c r="J1590" s="2">
        <v>0.625</v>
      </c>
      <c r="K1590" t="s">
        <v>32</v>
      </c>
      <c r="L1590" t="s">
        <v>4343</v>
      </c>
      <c r="M1590" t="s">
        <v>3989</v>
      </c>
      <c r="O1590">
        <v>10</v>
      </c>
      <c r="Q1590" t="s">
        <v>3421</v>
      </c>
      <c r="R1590" t="s">
        <v>271</v>
      </c>
      <c r="S1590" t="s">
        <v>34</v>
      </c>
    </row>
    <row r="1591" spans="1:19" hidden="1" x14ac:dyDescent="0.25">
      <c r="A1591">
        <f t="shared" si="120"/>
        <v>1589</v>
      </c>
      <c r="B1591">
        <f t="shared" si="121"/>
        <v>9</v>
      </c>
      <c r="C1591" s="4" t="s">
        <v>5112</v>
      </c>
      <c r="D1591" t="s">
        <v>5113</v>
      </c>
      <c r="E1591" t="s">
        <v>18</v>
      </c>
      <c r="F1591" s="15" t="s">
        <v>5114</v>
      </c>
      <c r="G1591" t="s">
        <v>101</v>
      </c>
      <c r="H1591" t="s">
        <v>19</v>
      </c>
      <c r="I1591" s="1">
        <v>44825</v>
      </c>
      <c r="J1591" s="2">
        <v>0.66666666666666663</v>
      </c>
      <c r="K1591" t="s">
        <v>32</v>
      </c>
      <c r="L1591" t="s">
        <v>4133</v>
      </c>
      <c r="M1591" t="s">
        <v>4271</v>
      </c>
      <c r="O1591">
        <v>10</v>
      </c>
      <c r="Q1591" t="s">
        <v>5115</v>
      </c>
      <c r="R1591" t="s">
        <v>1418</v>
      </c>
      <c r="S1591" t="s">
        <v>3864</v>
      </c>
    </row>
    <row r="1592" spans="1:19" hidden="1" x14ac:dyDescent="0.25">
      <c r="A1592">
        <f t="shared" si="120"/>
        <v>1590</v>
      </c>
      <c r="B1592">
        <f t="shared" si="121"/>
        <v>9</v>
      </c>
      <c r="C1592" s="4" t="s">
        <v>5116</v>
      </c>
      <c r="D1592" t="s">
        <v>5117</v>
      </c>
      <c r="E1592" t="s">
        <v>18</v>
      </c>
      <c r="F1592" s="15" t="s">
        <v>5118</v>
      </c>
      <c r="G1592" t="s">
        <v>31</v>
      </c>
      <c r="H1592" t="s">
        <v>19</v>
      </c>
      <c r="I1592" s="1">
        <v>44825</v>
      </c>
      <c r="J1592" s="2">
        <v>0</v>
      </c>
      <c r="K1592" t="s">
        <v>32</v>
      </c>
      <c r="L1592" t="s">
        <v>27</v>
      </c>
      <c r="M1592" t="s">
        <v>4395</v>
      </c>
      <c r="P1592" t="s">
        <v>139</v>
      </c>
      <c r="R1592" t="s">
        <v>234</v>
      </c>
      <c r="S1592" t="s">
        <v>3563</v>
      </c>
    </row>
    <row r="1593" spans="1:19" hidden="1" x14ac:dyDescent="0.25">
      <c r="A1593">
        <f t="shared" ref="A1593:A1611" si="122">ROW(1588:3557)</f>
        <v>1588</v>
      </c>
      <c r="B1593">
        <f t="shared" si="121"/>
        <v>9</v>
      </c>
      <c r="C1593" s="4" t="s">
        <v>5010</v>
      </c>
      <c r="D1593" t="s">
        <v>3644</v>
      </c>
      <c r="E1593" t="s">
        <v>18</v>
      </c>
      <c r="F1593" s="15" t="s">
        <v>3645</v>
      </c>
      <c r="G1593" t="s">
        <v>52</v>
      </c>
      <c r="H1593" t="s">
        <v>19</v>
      </c>
      <c r="I1593" s="1">
        <v>44824</v>
      </c>
      <c r="J1593" s="2">
        <v>0.375</v>
      </c>
      <c r="K1593" t="s">
        <v>20</v>
      </c>
      <c r="L1593" t="s">
        <v>27</v>
      </c>
      <c r="M1593" t="s">
        <v>717</v>
      </c>
      <c r="R1593" t="s">
        <v>192</v>
      </c>
      <c r="S1593" t="s">
        <v>3563</v>
      </c>
    </row>
    <row r="1594" spans="1:19" hidden="1" x14ac:dyDescent="0.25">
      <c r="A1594">
        <f t="shared" si="122"/>
        <v>1589</v>
      </c>
      <c r="B1594">
        <f t="shared" si="121"/>
        <v>9</v>
      </c>
      <c r="C1594" s="4" t="s">
        <v>5011</v>
      </c>
      <c r="D1594" t="s">
        <v>1752</v>
      </c>
      <c r="E1594" t="s">
        <v>18</v>
      </c>
      <c r="F1594" s="15" t="s">
        <v>1754</v>
      </c>
      <c r="G1594" t="s">
        <v>31</v>
      </c>
      <c r="H1594" t="s">
        <v>19</v>
      </c>
      <c r="I1594" s="1">
        <v>44824</v>
      </c>
      <c r="J1594" s="2">
        <v>0.375</v>
      </c>
      <c r="K1594" t="s">
        <v>20</v>
      </c>
      <c r="L1594" t="s">
        <v>4343</v>
      </c>
      <c r="M1594" t="s">
        <v>717</v>
      </c>
      <c r="R1594" t="s">
        <v>951</v>
      </c>
      <c r="S1594" t="s">
        <v>3563</v>
      </c>
    </row>
    <row r="1595" spans="1:19" hidden="1" x14ac:dyDescent="0.25">
      <c r="A1595">
        <f t="shared" si="122"/>
        <v>1590</v>
      </c>
      <c r="B1595">
        <f t="shared" si="121"/>
        <v>9</v>
      </c>
      <c r="C1595" s="4" t="s">
        <v>5012</v>
      </c>
      <c r="D1595" t="s">
        <v>5013</v>
      </c>
      <c r="E1595" t="s">
        <v>18</v>
      </c>
      <c r="F1595" s="15" t="s">
        <v>5014</v>
      </c>
      <c r="G1595" t="s">
        <v>92</v>
      </c>
      <c r="H1595" t="s">
        <v>19</v>
      </c>
      <c r="I1595" s="1">
        <v>44824</v>
      </c>
      <c r="J1595" s="2">
        <v>0.375</v>
      </c>
      <c r="K1595" t="s">
        <v>32</v>
      </c>
      <c r="L1595" t="s">
        <v>27</v>
      </c>
      <c r="M1595" t="s">
        <v>717</v>
      </c>
      <c r="O1595">
        <v>10</v>
      </c>
      <c r="Q1595" t="s">
        <v>3421</v>
      </c>
      <c r="R1595" t="s">
        <v>5015</v>
      </c>
      <c r="S1595" t="s">
        <v>23</v>
      </c>
    </row>
    <row r="1596" spans="1:19" hidden="1" x14ac:dyDescent="0.25">
      <c r="A1596">
        <f t="shared" si="122"/>
        <v>1591</v>
      </c>
      <c r="B1596">
        <f t="shared" si="121"/>
        <v>9</v>
      </c>
      <c r="C1596" s="4" t="s">
        <v>5016</v>
      </c>
      <c r="D1596" t="s">
        <v>5017</v>
      </c>
      <c r="E1596" t="s">
        <v>18</v>
      </c>
      <c r="F1596" s="15" t="s">
        <v>5018</v>
      </c>
      <c r="G1596" t="s">
        <v>31</v>
      </c>
      <c r="H1596" t="s">
        <v>19</v>
      </c>
      <c r="I1596" s="1">
        <v>44824</v>
      </c>
      <c r="J1596" s="2">
        <v>0.41666666666666669</v>
      </c>
      <c r="K1596" t="s">
        <v>32</v>
      </c>
      <c r="L1596" t="s">
        <v>4133</v>
      </c>
      <c r="M1596" t="s">
        <v>4189</v>
      </c>
      <c r="O1596">
        <v>9</v>
      </c>
      <c r="Q1596" t="s">
        <v>3800</v>
      </c>
      <c r="R1596" t="s">
        <v>81</v>
      </c>
      <c r="S1596" t="s">
        <v>3563</v>
      </c>
    </row>
    <row r="1597" spans="1:19" hidden="1" x14ac:dyDescent="0.25">
      <c r="A1597">
        <f t="shared" si="122"/>
        <v>1592</v>
      </c>
      <c r="B1597">
        <f t="shared" si="121"/>
        <v>9</v>
      </c>
      <c r="C1597" s="4" t="s">
        <v>5019</v>
      </c>
      <c r="D1597" t="s">
        <v>5020</v>
      </c>
      <c r="E1597" t="s">
        <v>4605</v>
      </c>
      <c r="F1597" s="15" t="s">
        <v>5021</v>
      </c>
      <c r="G1597" t="s">
        <v>52</v>
      </c>
      <c r="H1597" t="s">
        <v>19</v>
      </c>
      <c r="I1597" s="1">
        <v>44824</v>
      </c>
      <c r="J1597" s="2">
        <v>0.41666666666666669</v>
      </c>
      <c r="K1597" t="s">
        <v>4132</v>
      </c>
      <c r="L1597" t="s">
        <v>4133</v>
      </c>
      <c r="M1597" t="s">
        <v>4271</v>
      </c>
      <c r="O1597">
        <v>10</v>
      </c>
      <c r="Q1597" t="s">
        <v>3449</v>
      </c>
      <c r="R1597" t="s">
        <v>428</v>
      </c>
      <c r="S1597" t="s">
        <v>3563</v>
      </c>
    </row>
    <row r="1598" spans="1:19" hidden="1" x14ac:dyDescent="0.25">
      <c r="A1598">
        <f t="shared" si="122"/>
        <v>1593</v>
      </c>
      <c r="B1598">
        <f t="shared" si="121"/>
        <v>9</v>
      </c>
      <c r="C1598" s="4" t="s">
        <v>5022</v>
      </c>
      <c r="D1598" t="s">
        <v>5023</v>
      </c>
      <c r="E1598" t="s">
        <v>4605</v>
      </c>
      <c r="F1598" s="15" t="s">
        <v>5024</v>
      </c>
      <c r="G1598" t="s">
        <v>31</v>
      </c>
      <c r="H1598" t="s">
        <v>4131</v>
      </c>
      <c r="I1598" s="1">
        <v>44824</v>
      </c>
      <c r="J1598" s="2">
        <v>0.41666666666666669</v>
      </c>
      <c r="K1598" t="s">
        <v>32</v>
      </c>
      <c r="L1598" t="s">
        <v>4133</v>
      </c>
      <c r="M1598" t="s">
        <v>4271</v>
      </c>
      <c r="O1598">
        <v>10</v>
      </c>
      <c r="Q1598" t="s">
        <v>3457</v>
      </c>
      <c r="R1598" t="s">
        <v>271</v>
      </c>
      <c r="S1598" t="s">
        <v>3563</v>
      </c>
    </row>
    <row r="1599" spans="1:19" hidden="1" x14ac:dyDescent="0.25">
      <c r="A1599">
        <f t="shared" si="122"/>
        <v>1594</v>
      </c>
      <c r="B1599">
        <f t="shared" si="121"/>
        <v>9</v>
      </c>
      <c r="C1599" s="4" t="s">
        <v>5025</v>
      </c>
      <c r="D1599" t="s">
        <v>5026</v>
      </c>
      <c r="E1599" t="s">
        <v>18</v>
      </c>
      <c r="F1599" s="15" t="s">
        <v>5027</v>
      </c>
      <c r="G1599" t="s">
        <v>52</v>
      </c>
      <c r="H1599" t="s">
        <v>19</v>
      </c>
      <c r="I1599" s="1">
        <v>44824</v>
      </c>
      <c r="J1599" s="2">
        <v>0.41666666666666669</v>
      </c>
      <c r="K1599" t="s">
        <v>32</v>
      </c>
      <c r="L1599" t="s">
        <v>21</v>
      </c>
      <c r="M1599" t="s">
        <v>4271</v>
      </c>
      <c r="O1599">
        <v>10</v>
      </c>
      <c r="Q1599" t="s">
        <v>5028</v>
      </c>
      <c r="R1599" t="s">
        <v>4631</v>
      </c>
      <c r="S1599" t="s">
        <v>3563</v>
      </c>
    </row>
    <row r="1600" spans="1:19" hidden="1" x14ac:dyDescent="0.25">
      <c r="A1600">
        <f t="shared" si="122"/>
        <v>1595</v>
      </c>
      <c r="B1600">
        <f t="shared" si="121"/>
        <v>9</v>
      </c>
      <c r="C1600" s="4" t="s">
        <v>5029</v>
      </c>
      <c r="D1600" t="s">
        <v>5030</v>
      </c>
      <c r="E1600" t="s">
        <v>18</v>
      </c>
      <c r="F1600" s="15" t="s">
        <v>5031</v>
      </c>
      <c r="G1600" t="s">
        <v>52</v>
      </c>
      <c r="H1600" t="s">
        <v>19</v>
      </c>
      <c r="I1600" s="1">
        <v>44824</v>
      </c>
      <c r="J1600" s="2">
        <v>0.45833333333333331</v>
      </c>
      <c r="K1600" t="s">
        <v>32</v>
      </c>
      <c r="L1600" t="s">
        <v>27</v>
      </c>
      <c r="M1600" t="s">
        <v>3367</v>
      </c>
      <c r="O1600">
        <v>10</v>
      </c>
      <c r="Q1600" t="s">
        <v>3435</v>
      </c>
      <c r="R1600" t="s">
        <v>5032</v>
      </c>
      <c r="S1600" t="s">
        <v>3563</v>
      </c>
    </row>
    <row r="1601" spans="1:19" hidden="1" x14ac:dyDescent="0.25">
      <c r="A1601">
        <f t="shared" si="122"/>
        <v>1596</v>
      </c>
      <c r="B1601">
        <f t="shared" si="121"/>
        <v>9</v>
      </c>
      <c r="C1601" s="4" t="s">
        <v>5033</v>
      </c>
      <c r="D1601" t="s">
        <v>5034</v>
      </c>
      <c r="E1601" t="s">
        <v>18</v>
      </c>
      <c r="F1601" s="15" t="s">
        <v>5035</v>
      </c>
      <c r="G1601" t="s">
        <v>304</v>
      </c>
      <c r="H1601" t="s">
        <v>19</v>
      </c>
      <c r="I1601" s="1">
        <v>44824</v>
      </c>
      <c r="J1601" s="2">
        <v>0.45833333333333331</v>
      </c>
      <c r="K1601" t="s">
        <v>32</v>
      </c>
      <c r="L1601" t="s">
        <v>4343</v>
      </c>
      <c r="M1601" t="s">
        <v>3989</v>
      </c>
      <c r="O1601">
        <v>10</v>
      </c>
      <c r="Q1601" t="s">
        <v>3830</v>
      </c>
      <c r="R1601" t="s">
        <v>571</v>
      </c>
      <c r="S1601" t="s">
        <v>72</v>
      </c>
    </row>
    <row r="1602" spans="1:19" hidden="1" x14ac:dyDescent="0.25">
      <c r="A1602">
        <f t="shared" si="122"/>
        <v>1597</v>
      </c>
      <c r="B1602">
        <f t="shared" si="121"/>
        <v>9</v>
      </c>
      <c r="C1602" s="4" t="s">
        <v>5036</v>
      </c>
      <c r="D1602" t="s">
        <v>5037</v>
      </c>
      <c r="E1602" t="s">
        <v>18</v>
      </c>
      <c r="F1602" s="15" t="s">
        <v>5038</v>
      </c>
      <c r="G1602" t="s">
        <v>31</v>
      </c>
      <c r="H1602" t="s">
        <v>19</v>
      </c>
      <c r="I1602" s="1">
        <v>44824</v>
      </c>
      <c r="J1602" s="2">
        <v>0.45833333333333331</v>
      </c>
      <c r="K1602" t="s">
        <v>32</v>
      </c>
      <c r="L1602" t="s">
        <v>4343</v>
      </c>
      <c r="M1602" t="s">
        <v>3989</v>
      </c>
      <c r="O1602">
        <v>10</v>
      </c>
      <c r="Q1602" t="s">
        <v>4201</v>
      </c>
      <c r="R1602" t="s">
        <v>861</v>
      </c>
      <c r="S1602" t="s">
        <v>3563</v>
      </c>
    </row>
    <row r="1603" spans="1:19" hidden="1" x14ac:dyDescent="0.25">
      <c r="A1603">
        <f t="shared" si="122"/>
        <v>1598</v>
      </c>
      <c r="B1603">
        <f t="shared" si="121"/>
        <v>9</v>
      </c>
      <c r="C1603" s="4" t="s">
        <v>5039</v>
      </c>
      <c r="D1603" t="s">
        <v>5040</v>
      </c>
      <c r="E1603" t="s">
        <v>18</v>
      </c>
      <c r="F1603" s="15" t="s">
        <v>5041</v>
      </c>
      <c r="G1603" t="s">
        <v>304</v>
      </c>
      <c r="H1603" t="s">
        <v>4131</v>
      </c>
      <c r="I1603" s="1">
        <v>44824</v>
      </c>
      <c r="J1603" s="2">
        <v>0.625</v>
      </c>
      <c r="K1603" t="s">
        <v>32</v>
      </c>
      <c r="L1603" t="s">
        <v>27</v>
      </c>
      <c r="M1603" t="s">
        <v>717</v>
      </c>
      <c r="R1603" t="s">
        <v>571</v>
      </c>
      <c r="S1603" t="s">
        <v>3864</v>
      </c>
    </row>
    <row r="1604" spans="1:19" hidden="1" x14ac:dyDescent="0.25">
      <c r="A1604">
        <f t="shared" si="122"/>
        <v>1599</v>
      </c>
      <c r="B1604">
        <f t="shared" si="121"/>
        <v>9</v>
      </c>
      <c r="C1604" s="4" t="s">
        <v>5042</v>
      </c>
      <c r="D1604" t="s">
        <v>5043</v>
      </c>
      <c r="E1604" t="s">
        <v>18</v>
      </c>
      <c r="F1604" s="15" t="s">
        <v>5044</v>
      </c>
      <c r="G1604" t="s">
        <v>31</v>
      </c>
      <c r="H1604" t="s">
        <v>19</v>
      </c>
      <c r="I1604" s="1">
        <v>44824</v>
      </c>
      <c r="J1604" s="2">
        <v>0.625</v>
      </c>
      <c r="K1604" t="s">
        <v>32</v>
      </c>
      <c r="L1604" t="s">
        <v>27</v>
      </c>
      <c r="M1604" t="s">
        <v>3367</v>
      </c>
      <c r="O1604">
        <v>10</v>
      </c>
      <c r="Q1604" t="s">
        <v>3703</v>
      </c>
      <c r="R1604" t="s">
        <v>861</v>
      </c>
      <c r="S1604" t="s">
        <v>3563</v>
      </c>
    </row>
    <row r="1605" spans="1:19" hidden="1" x14ac:dyDescent="0.25">
      <c r="A1605">
        <f t="shared" si="122"/>
        <v>1600</v>
      </c>
      <c r="B1605">
        <f t="shared" si="121"/>
        <v>9</v>
      </c>
      <c r="C1605" s="4" t="s">
        <v>5045</v>
      </c>
      <c r="D1605" t="s">
        <v>5046</v>
      </c>
      <c r="E1605" t="s">
        <v>18</v>
      </c>
      <c r="F1605" s="15" t="s">
        <v>5047</v>
      </c>
      <c r="G1605" t="s">
        <v>43</v>
      </c>
      <c r="H1605" t="s">
        <v>19</v>
      </c>
      <c r="I1605" s="1">
        <v>44824</v>
      </c>
      <c r="J1605" s="2">
        <v>0.625</v>
      </c>
      <c r="K1605" t="s">
        <v>4132</v>
      </c>
      <c r="L1605" t="s">
        <v>4343</v>
      </c>
      <c r="M1605" t="s">
        <v>3989</v>
      </c>
      <c r="O1605">
        <v>10</v>
      </c>
      <c r="Q1605" t="s">
        <v>3449</v>
      </c>
      <c r="R1605" t="s">
        <v>5048</v>
      </c>
      <c r="S1605" t="s">
        <v>23</v>
      </c>
    </row>
    <row r="1606" spans="1:19" hidden="1" x14ac:dyDescent="0.25">
      <c r="A1606">
        <f t="shared" si="122"/>
        <v>1601</v>
      </c>
      <c r="B1606">
        <f t="shared" si="121"/>
        <v>9</v>
      </c>
      <c r="C1606" s="4" t="s">
        <v>5049</v>
      </c>
      <c r="D1606" t="s">
        <v>5050</v>
      </c>
      <c r="E1606" t="s">
        <v>18</v>
      </c>
      <c r="F1606" s="15" t="s">
        <v>5051</v>
      </c>
      <c r="G1606" t="s">
        <v>31</v>
      </c>
      <c r="H1606" t="s">
        <v>19</v>
      </c>
      <c r="I1606" s="1">
        <v>44824</v>
      </c>
      <c r="J1606" s="2">
        <v>0.66666666666666663</v>
      </c>
      <c r="K1606" t="s">
        <v>32</v>
      </c>
      <c r="L1606" t="s">
        <v>21</v>
      </c>
      <c r="M1606" t="s">
        <v>4189</v>
      </c>
      <c r="O1606">
        <v>10</v>
      </c>
      <c r="Q1606" t="s">
        <v>3438</v>
      </c>
      <c r="R1606" t="s">
        <v>81</v>
      </c>
      <c r="S1606" t="s">
        <v>3563</v>
      </c>
    </row>
    <row r="1607" spans="1:19" hidden="1" x14ac:dyDescent="0.25">
      <c r="A1607">
        <f t="shared" si="122"/>
        <v>1602</v>
      </c>
      <c r="B1607">
        <f t="shared" si="121"/>
        <v>9</v>
      </c>
      <c r="C1607" s="4" t="s">
        <v>5055</v>
      </c>
      <c r="D1607" t="s">
        <v>5056</v>
      </c>
      <c r="E1607" t="s">
        <v>18</v>
      </c>
      <c r="F1607" s="15" t="s">
        <v>5057</v>
      </c>
      <c r="G1607" t="s">
        <v>116</v>
      </c>
      <c r="H1607" t="s">
        <v>19</v>
      </c>
      <c r="I1607" s="1">
        <v>44824</v>
      </c>
      <c r="J1607" s="2">
        <v>0.66666666666666663</v>
      </c>
      <c r="K1607" t="s">
        <v>20</v>
      </c>
      <c r="L1607" t="s">
        <v>4133</v>
      </c>
      <c r="M1607" t="s">
        <v>4271</v>
      </c>
      <c r="O1607">
        <v>10</v>
      </c>
      <c r="R1607" t="s">
        <v>5058</v>
      </c>
      <c r="S1607" t="s">
        <v>3563</v>
      </c>
    </row>
    <row r="1608" spans="1:19" hidden="1" x14ac:dyDescent="0.25">
      <c r="A1608">
        <f t="shared" si="122"/>
        <v>1603</v>
      </c>
      <c r="B1608">
        <f t="shared" si="121"/>
        <v>9</v>
      </c>
      <c r="C1608" s="4" t="s">
        <v>5059</v>
      </c>
      <c r="D1608" t="s">
        <v>5060</v>
      </c>
      <c r="E1608" t="s">
        <v>18</v>
      </c>
      <c r="F1608" s="15" t="s">
        <v>5061</v>
      </c>
      <c r="G1608" t="s">
        <v>31</v>
      </c>
      <c r="H1608" t="s">
        <v>19</v>
      </c>
      <c r="I1608" s="1">
        <v>44824</v>
      </c>
      <c r="J1608" s="2">
        <v>0</v>
      </c>
      <c r="K1608" t="s">
        <v>32</v>
      </c>
      <c r="L1608" t="s">
        <v>27</v>
      </c>
      <c r="M1608" t="s">
        <v>47</v>
      </c>
      <c r="P1608" t="s">
        <v>139</v>
      </c>
      <c r="R1608" t="s">
        <v>861</v>
      </c>
      <c r="S1608" t="s">
        <v>3563</v>
      </c>
    </row>
    <row r="1609" spans="1:19" hidden="1" x14ac:dyDescent="0.25">
      <c r="A1609">
        <f t="shared" si="122"/>
        <v>1604</v>
      </c>
      <c r="B1609">
        <f t="shared" si="121"/>
        <v>9</v>
      </c>
      <c r="C1609" s="4" t="s">
        <v>5062</v>
      </c>
      <c r="D1609" t="s">
        <v>5063</v>
      </c>
      <c r="E1609" t="s">
        <v>42</v>
      </c>
      <c r="F1609" s="15" t="s">
        <v>3606</v>
      </c>
      <c r="G1609" t="s">
        <v>26</v>
      </c>
      <c r="H1609" t="s">
        <v>19</v>
      </c>
      <c r="I1609" s="1">
        <v>44824</v>
      </c>
      <c r="J1609" s="2">
        <v>0</v>
      </c>
      <c r="K1609" t="s">
        <v>20</v>
      </c>
      <c r="L1609" t="s">
        <v>21</v>
      </c>
      <c r="M1609" t="s">
        <v>4395</v>
      </c>
      <c r="P1609" t="s">
        <v>732</v>
      </c>
      <c r="R1609" t="s">
        <v>5064</v>
      </c>
      <c r="S1609" t="s">
        <v>23</v>
      </c>
    </row>
    <row r="1610" spans="1:19" hidden="1" x14ac:dyDescent="0.25">
      <c r="A1610">
        <f t="shared" si="122"/>
        <v>1605</v>
      </c>
      <c r="B1610">
        <f t="shared" si="121"/>
        <v>9</v>
      </c>
      <c r="C1610" s="4" t="s">
        <v>4956</v>
      </c>
      <c r="D1610" t="s">
        <v>4957</v>
      </c>
      <c r="E1610" t="s">
        <v>18</v>
      </c>
      <c r="F1610" s="15" t="s">
        <v>4958</v>
      </c>
      <c r="G1610" t="s">
        <v>31</v>
      </c>
      <c r="H1610" t="s">
        <v>19</v>
      </c>
      <c r="I1610" s="1">
        <v>44823</v>
      </c>
      <c r="J1610" s="2">
        <v>0.375</v>
      </c>
      <c r="K1610" t="s">
        <v>32</v>
      </c>
      <c r="L1610" t="s">
        <v>27</v>
      </c>
      <c r="M1610" t="s">
        <v>717</v>
      </c>
      <c r="O1610">
        <v>8</v>
      </c>
      <c r="Q1610" t="s">
        <v>4959</v>
      </c>
      <c r="R1610" t="s">
        <v>33</v>
      </c>
      <c r="S1610" t="s">
        <v>34</v>
      </c>
    </row>
    <row r="1611" spans="1:19" hidden="1" x14ac:dyDescent="0.25">
      <c r="A1611">
        <f t="shared" si="122"/>
        <v>1606</v>
      </c>
      <c r="B1611">
        <f t="shared" si="121"/>
        <v>9</v>
      </c>
      <c r="C1611" s="4" t="s">
        <v>5007</v>
      </c>
      <c r="D1611" t="s">
        <v>5008</v>
      </c>
      <c r="E1611" t="s">
        <v>18</v>
      </c>
      <c r="F1611" s="15" t="s">
        <v>5009</v>
      </c>
      <c r="G1611" t="s">
        <v>31</v>
      </c>
      <c r="H1611" t="s">
        <v>19</v>
      </c>
      <c r="I1611" s="1">
        <v>44823</v>
      </c>
      <c r="J1611" s="2">
        <v>0.375</v>
      </c>
      <c r="K1611" t="s">
        <v>32</v>
      </c>
      <c r="L1611" t="s">
        <v>27</v>
      </c>
      <c r="M1611" t="s">
        <v>717</v>
      </c>
      <c r="O1611">
        <v>9</v>
      </c>
      <c r="Q1611" t="s">
        <v>3420</v>
      </c>
      <c r="R1611" t="s">
        <v>2917</v>
      </c>
      <c r="S1611" t="s">
        <v>34</v>
      </c>
    </row>
    <row r="1612" spans="1:19" hidden="1" x14ac:dyDescent="0.25">
      <c r="A1612">
        <f t="shared" ref="A1612:A1625" si="123">ROW(1606:3575)</f>
        <v>1606</v>
      </c>
      <c r="B1612">
        <f t="shared" si="121"/>
        <v>9</v>
      </c>
      <c r="C1612" s="4" t="s">
        <v>4960</v>
      </c>
      <c r="D1612" t="s">
        <v>4961</v>
      </c>
      <c r="E1612" t="s">
        <v>18</v>
      </c>
      <c r="F1612" s="15" t="s">
        <v>4962</v>
      </c>
      <c r="G1612" t="s">
        <v>4963</v>
      </c>
      <c r="H1612" t="s">
        <v>19</v>
      </c>
      <c r="I1612" s="1">
        <v>44823</v>
      </c>
      <c r="J1612" s="2">
        <v>0.375</v>
      </c>
      <c r="K1612" t="s">
        <v>32</v>
      </c>
      <c r="L1612" t="s">
        <v>4343</v>
      </c>
      <c r="M1612" t="s">
        <v>717</v>
      </c>
      <c r="O1612">
        <v>9</v>
      </c>
      <c r="R1612" t="s">
        <v>2913</v>
      </c>
      <c r="S1612" t="s">
        <v>4643</v>
      </c>
    </row>
    <row r="1613" spans="1:19" hidden="1" x14ac:dyDescent="0.25">
      <c r="A1613">
        <f t="shared" si="123"/>
        <v>1607</v>
      </c>
      <c r="B1613">
        <f t="shared" ref="B1613:B1627" si="124">MONTH(I1613)</f>
        <v>9</v>
      </c>
      <c r="C1613" s="4" t="s">
        <v>4964</v>
      </c>
      <c r="D1613" t="s">
        <v>4965</v>
      </c>
      <c r="E1613" t="s">
        <v>18</v>
      </c>
      <c r="F1613" s="15" t="s">
        <v>4966</v>
      </c>
      <c r="G1613" t="s">
        <v>31</v>
      </c>
      <c r="H1613" t="s">
        <v>19</v>
      </c>
      <c r="I1613" s="1">
        <v>44823</v>
      </c>
      <c r="J1613" s="2">
        <v>0.41666666666666669</v>
      </c>
      <c r="K1613" t="s">
        <v>32</v>
      </c>
      <c r="L1613" t="s">
        <v>21</v>
      </c>
      <c r="M1613" t="s">
        <v>4271</v>
      </c>
      <c r="O1613">
        <v>10</v>
      </c>
      <c r="Q1613" t="s">
        <v>3461</v>
      </c>
      <c r="R1613" t="s">
        <v>861</v>
      </c>
      <c r="S1613" t="s">
        <v>3563</v>
      </c>
    </row>
    <row r="1614" spans="1:19" hidden="1" x14ac:dyDescent="0.25">
      <c r="A1614">
        <f t="shared" si="123"/>
        <v>1608</v>
      </c>
      <c r="B1614">
        <f t="shared" si="124"/>
        <v>9</v>
      </c>
      <c r="C1614" s="4" t="s">
        <v>4967</v>
      </c>
      <c r="D1614" t="s">
        <v>4968</v>
      </c>
      <c r="E1614" t="s">
        <v>18</v>
      </c>
      <c r="F1614" s="15" t="s">
        <v>4969</v>
      </c>
      <c r="G1614" t="s">
        <v>31</v>
      </c>
      <c r="H1614" t="s">
        <v>19</v>
      </c>
      <c r="I1614" s="1">
        <v>44823</v>
      </c>
      <c r="J1614" s="2">
        <v>0.41666666666666669</v>
      </c>
      <c r="K1614" t="s">
        <v>32</v>
      </c>
      <c r="L1614" t="s">
        <v>4133</v>
      </c>
      <c r="M1614" t="s">
        <v>4271</v>
      </c>
      <c r="O1614">
        <v>10</v>
      </c>
      <c r="Q1614" t="s">
        <v>4970</v>
      </c>
      <c r="R1614" t="s">
        <v>1932</v>
      </c>
      <c r="S1614" t="s">
        <v>3563</v>
      </c>
    </row>
    <row r="1615" spans="1:19" hidden="1" x14ac:dyDescent="0.25">
      <c r="A1615">
        <f t="shared" si="123"/>
        <v>1609</v>
      </c>
      <c r="B1615">
        <f t="shared" si="124"/>
        <v>9</v>
      </c>
      <c r="C1615" s="4" t="s">
        <v>4971</v>
      </c>
      <c r="D1615" t="s">
        <v>4972</v>
      </c>
      <c r="E1615" t="s">
        <v>18</v>
      </c>
      <c r="F1615" s="15" t="s">
        <v>4973</v>
      </c>
      <c r="G1615" t="s">
        <v>604</v>
      </c>
      <c r="H1615" t="s">
        <v>19</v>
      </c>
      <c r="I1615" s="1">
        <v>44823</v>
      </c>
      <c r="J1615" s="2">
        <v>0.41666666666666669</v>
      </c>
      <c r="K1615" t="s">
        <v>32</v>
      </c>
      <c r="L1615" t="s">
        <v>21</v>
      </c>
      <c r="M1615" t="s">
        <v>4271</v>
      </c>
      <c r="O1615">
        <v>9</v>
      </c>
      <c r="Q1615" t="s">
        <v>3449</v>
      </c>
      <c r="R1615" t="s">
        <v>4974</v>
      </c>
      <c r="S1615" t="s">
        <v>3864</v>
      </c>
    </row>
    <row r="1616" spans="1:19" hidden="1" x14ac:dyDescent="0.25">
      <c r="A1616">
        <f t="shared" si="123"/>
        <v>1610</v>
      </c>
      <c r="B1616">
        <f t="shared" si="124"/>
        <v>9</v>
      </c>
      <c r="C1616" s="4" t="s">
        <v>4975</v>
      </c>
      <c r="D1616" t="s">
        <v>4976</v>
      </c>
      <c r="E1616" t="s">
        <v>18</v>
      </c>
      <c r="F1616" s="15" t="s">
        <v>4977</v>
      </c>
      <c r="G1616" t="s">
        <v>31</v>
      </c>
      <c r="H1616" t="s">
        <v>4131</v>
      </c>
      <c r="I1616" s="1">
        <v>44823</v>
      </c>
      <c r="J1616" s="2">
        <v>0.41666666666666669</v>
      </c>
      <c r="K1616" t="s">
        <v>32</v>
      </c>
      <c r="L1616" t="s">
        <v>4133</v>
      </c>
      <c r="M1616" t="s">
        <v>4271</v>
      </c>
      <c r="O1616">
        <v>10</v>
      </c>
      <c r="Q1616" t="s">
        <v>3421</v>
      </c>
      <c r="R1616" t="s">
        <v>4978</v>
      </c>
      <c r="S1616" t="s">
        <v>3563</v>
      </c>
    </row>
    <row r="1617" spans="1:19" hidden="1" x14ac:dyDescent="0.25">
      <c r="A1617">
        <f t="shared" si="123"/>
        <v>1611</v>
      </c>
      <c r="B1617">
        <f t="shared" si="124"/>
        <v>9</v>
      </c>
      <c r="C1617" s="4" t="s">
        <v>4979</v>
      </c>
      <c r="D1617" t="s">
        <v>4980</v>
      </c>
      <c r="E1617" t="s">
        <v>18</v>
      </c>
      <c r="F1617" s="15" t="s">
        <v>4981</v>
      </c>
      <c r="G1617" t="s">
        <v>251</v>
      </c>
      <c r="H1617" t="s">
        <v>19</v>
      </c>
      <c r="I1617" s="1">
        <v>44823</v>
      </c>
      <c r="J1617" s="2">
        <v>0.45833333333333331</v>
      </c>
      <c r="K1617" t="s">
        <v>32</v>
      </c>
      <c r="L1617" t="s">
        <v>4343</v>
      </c>
      <c r="M1617" t="s">
        <v>3989</v>
      </c>
      <c r="O1617">
        <v>10</v>
      </c>
      <c r="Q1617" t="s">
        <v>3447</v>
      </c>
      <c r="R1617" t="s">
        <v>4982</v>
      </c>
      <c r="S1617" t="s">
        <v>4643</v>
      </c>
    </row>
    <row r="1618" spans="1:19" hidden="1" x14ac:dyDescent="0.25">
      <c r="A1618">
        <f t="shared" si="123"/>
        <v>1612</v>
      </c>
      <c r="B1618">
        <f t="shared" si="124"/>
        <v>9</v>
      </c>
      <c r="C1618" s="4" t="s">
        <v>4983</v>
      </c>
      <c r="D1618" t="s">
        <v>4984</v>
      </c>
      <c r="E1618" t="s">
        <v>18</v>
      </c>
      <c r="F1618" s="15" t="s">
        <v>4985</v>
      </c>
      <c r="G1618" t="s">
        <v>31</v>
      </c>
      <c r="H1618" t="s">
        <v>19</v>
      </c>
      <c r="I1618" s="1">
        <v>44823</v>
      </c>
      <c r="J1618" s="2">
        <v>0.45833333333333331</v>
      </c>
      <c r="K1618" t="s">
        <v>32</v>
      </c>
      <c r="L1618" t="s">
        <v>27</v>
      </c>
      <c r="M1618" t="s">
        <v>3989</v>
      </c>
      <c r="O1618">
        <v>10</v>
      </c>
      <c r="Q1618" t="s">
        <v>3438</v>
      </c>
      <c r="R1618" t="s">
        <v>175</v>
      </c>
      <c r="S1618" t="s">
        <v>3563</v>
      </c>
    </row>
    <row r="1619" spans="1:19" hidden="1" x14ac:dyDescent="0.25">
      <c r="A1619">
        <f t="shared" si="123"/>
        <v>1613</v>
      </c>
      <c r="B1619">
        <f t="shared" si="124"/>
        <v>9</v>
      </c>
      <c r="C1619" s="4" t="s">
        <v>4986</v>
      </c>
      <c r="D1619" t="s">
        <v>4987</v>
      </c>
      <c r="E1619" t="s">
        <v>18</v>
      </c>
      <c r="F1619" s="15" t="s">
        <v>4988</v>
      </c>
      <c r="G1619" t="s">
        <v>52</v>
      </c>
      <c r="H1619" t="s">
        <v>4131</v>
      </c>
      <c r="I1619" s="1">
        <v>44823</v>
      </c>
      <c r="J1619" s="2">
        <v>0.45833333333333331</v>
      </c>
      <c r="K1619" t="s">
        <v>32</v>
      </c>
      <c r="L1619" t="s">
        <v>4343</v>
      </c>
      <c r="M1619" t="s">
        <v>3989</v>
      </c>
      <c r="O1619">
        <v>10</v>
      </c>
      <c r="Q1619" t="s">
        <v>3461</v>
      </c>
      <c r="R1619" t="s">
        <v>4631</v>
      </c>
      <c r="S1619" t="s">
        <v>3563</v>
      </c>
    </row>
    <row r="1620" spans="1:19" hidden="1" x14ac:dyDescent="0.25">
      <c r="A1620">
        <f t="shared" si="123"/>
        <v>1614</v>
      </c>
      <c r="B1620">
        <f t="shared" si="124"/>
        <v>9</v>
      </c>
      <c r="C1620" s="4" t="s">
        <v>4989</v>
      </c>
      <c r="D1620" t="s">
        <v>4990</v>
      </c>
      <c r="E1620" t="s">
        <v>18</v>
      </c>
      <c r="F1620" s="15" t="s">
        <v>4991</v>
      </c>
      <c r="G1620" t="s">
        <v>1262</v>
      </c>
      <c r="H1620" t="s">
        <v>19</v>
      </c>
      <c r="I1620" s="1">
        <v>44823</v>
      </c>
      <c r="J1620" s="2">
        <v>0.45833333333333331</v>
      </c>
      <c r="K1620" t="s">
        <v>32</v>
      </c>
      <c r="L1620" t="s">
        <v>4343</v>
      </c>
      <c r="M1620" t="s">
        <v>3989</v>
      </c>
      <c r="O1620">
        <v>10</v>
      </c>
      <c r="Q1620" t="s">
        <v>3462</v>
      </c>
      <c r="R1620" t="s">
        <v>4992</v>
      </c>
      <c r="S1620" t="s">
        <v>4267</v>
      </c>
    </row>
    <row r="1621" spans="1:19" hidden="1" x14ac:dyDescent="0.25">
      <c r="A1621">
        <f t="shared" si="123"/>
        <v>1615</v>
      </c>
      <c r="B1621">
        <f t="shared" si="124"/>
        <v>9</v>
      </c>
      <c r="C1621" s="4" t="s">
        <v>4993</v>
      </c>
      <c r="D1621" t="s">
        <v>4994</v>
      </c>
      <c r="E1621" t="s">
        <v>18</v>
      </c>
      <c r="F1621" s="15" t="s">
        <v>4995</v>
      </c>
      <c r="G1621" t="s">
        <v>31</v>
      </c>
      <c r="H1621" t="s">
        <v>4131</v>
      </c>
      <c r="I1621" s="1">
        <v>44823</v>
      </c>
      <c r="J1621" s="2">
        <v>0.45833333333333331</v>
      </c>
      <c r="K1621" t="s">
        <v>32</v>
      </c>
      <c r="L1621" t="s">
        <v>4343</v>
      </c>
      <c r="M1621" t="s">
        <v>3367</v>
      </c>
      <c r="O1621">
        <v>10</v>
      </c>
      <c r="Q1621" t="s">
        <v>3432</v>
      </c>
      <c r="R1621" t="s">
        <v>4729</v>
      </c>
      <c r="S1621" t="s">
        <v>34</v>
      </c>
    </row>
    <row r="1622" spans="1:19" hidden="1" x14ac:dyDescent="0.25">
      <c r="A1622">
        <f t="shared" si="123"/>
        <v>1616</v>
      </c>
      <c r="B1622">
        <f t="shared" si="124"/>
        <v>9</v>
      </c>
      <c r="C1622" s="4" t="s">
        <v>4996</v>
      </c>
      <c r="D1622" t="s">
        <v>4997</v>
      </c>
      <c r="E1622" t="s">
        <v>4605</v>
      </c>
      <c r="F1622" s="15" t="s">
        <v>4998</v>
      </c>
      <c r="G1622" t="s">
        <v>31</v>
      </c>
      <c r="H1622" t="s">
        <v>19</v>
      </c>
      <c r="I1622" s="1">
        <v>44823</v>
      </c>
      <c r="J1622" s="2">
        <v>0.58333333333333337</v>
      </c>
      <c r="K1622" t="s">
        <v>4132</v>
      </c>
      <c r="L1622" t="s">
        <v>21</v>
      </c>
      <c r="M1622" t="s">
        <v>3989</v>
      </c>
      <c r="O1622">
        <v>10</v>
      </c>
      <c r="Q1622" t="s">
        <v>3438</v>
      </c>
      <c r="R1622" t="s">
        <v>156</v>
      </c>
      <c r="S1622" t="s">
        <v>3563</v>
      </c>
    </row>
    <row r="1623" spans="1:19" hidden="1" x14ac:dyDescent="0.25">
      <c r="A1623">
        <f t="shared" si="123"/>
        <v>1617</v>
      </c>
      <c r="B1623">
        <f t="shared" si="124"/>
        <v>9</v>
      </c>
      <c r="C1623" s="4" t="s">
        <v>4999</v>
      </c>
      <c r="D1623" t="s">
        <v>5000</v>
      </c>
      <c r="E1623" t="s">
        <v>18</v>
      </c>
      <c r="F1623" s="15" t="s">
        <v>5001</v>
      </c>
      <c r="G1623" t="s">
        <v>66</v>
      </c>
      <c r="H1623" t="s">
        <v>19</v>
      </c>
      <c r="I1623" s="1">
        <v>44823</v>
      </c>
      <c r="J1623" s="2">
        <v>0.58333333333333337</v>
      </c>
      <c r="K1623" t="s">
        <v>32</v>
      </c>
      <c r="L1623" t="s">
        <v>21</v>
      </c>
      <c r="M1623" t="s">
        <v>3989</v>
      </c>
      <c r="O1623">
        <v>10</v>
      </c>
      <c r="Q1623" t="s">
        <v>3447</v>
      </c>
      <c r="R1623" t="s">
        <v>4518</v>
      </c>
      <c r="S1623" t="s">
        <v>3563</v>
      </c>
    </row>
    <row r="1624" spans="1:19" hidden="1" x14ac:dyDescent="0.25">
      <c r="A1624">
        <f t="shared" si="123"/>
        <v>1618</v>
      </c>
      <c r="B1624">
        <f t="shared" si="124"/>
        <v>9</v>
      </c>
      <c r="C1624" s="4" t="s">
        <v>5002</v>
      </c>
      <c r="D1624" t="s">
        <v>5003</v>
      </c>
      <c r="E1624" t="s">
        <v>18</v>
      </c>
      <c r="F1624" s="15" t="s">
        <v>2032</v>
      </c>
      <c r="G1624" t="s">
        <v>752</v>
      </c>
      <c r="H1624" t="s">
        <v>19</v>
      </c>
      <c r="I1624" s="1">
        <v>44823</v>
      </c>
      <c r="J1624" s="2">
        <v>0.625</v>
      </c>
      <c r="K1624" t="s">
        <v>20</v>
      </c>
      <c r="L1624" t="s">
        <v>4343</v>
      </c>
      <c r="M1624" t="s">
        <v>717</v>
      </c>
      <c r="R1624" t="s">
        <v>2033</v>
      </c>
      <c r="S1624" t="s">
        <v>4643</v>
      </c>
    </row>
    <row r="1625" spans="1:19" hidden="1" x14ac:dyDescent="0.25">
      <c r="A1625">
        <f t="shared" si="123"/>
        <v>1619</v>
      </c>
      <c r="B1625">
        <f t="shared" si="124"/>
        <v>9</v>
      </c>
      <c r="C1625" s="4" t="s">
        <v>5004</v>
      </c>
      <c r="D1625" t="s">
        <v>5005</v>
      </c>
      <c r="E1625" t="s">
        <v>18</v>
      </c>
      <c r="F1625" s="15" t="s">
        <v>5006</v>
      </c>
      <c r="G1625" t="s">
        <v>31</v>
      </c>
      <c r="H1625" t="s">
        <v>19</v>
      </c>
      <c r="I1625" s="1">
        <v>44823</v>
      </c>
      <c r="J1625" s="2">
        <v>0.66666666666666663</v>
      </c>
      <c r="K1625" t="s">
        <v>32</v>
      </c>
      <c r="L1625" t="s">
        <v>21</v>
      </c>
      <c r="M1625" t="s">
        <v>4271</v>
      </c>
      <c r="O1625">
        <v>10</v>
      </c>
      <c r="Q1625" t="s">
        <v>4044</v>
      </c>
      <c r="R1625" t="s">
        <v>33</v>
      </c>
      <c r="S1625" t="s">
        <v>34</v>
      </c>
    </row>
    <row r="1626" spans="1:19" hidden="1" x14ac:dyDescent="0.25">
      <c r="A1626">
        <f t="shared" ref="A1626:A1646" si="125">ROW(1621:3590)</f>
        <v>1621</v>
      </c>
      <c r="B1626">
        <f t="shared" si="124"/>
        <v>9</v>
      </c>
      <c r="C1626" s="4" t="s">
        <v>4921</v>
      </c>
      <c r="D1626" t="s">
        <v>4922</v>
      </c>
      <c r="E1626" t="s">
        <v>18</v>
      </c>
      <c r="F1626" s="15" t="s">
        <v>4923</v>
      </c>
      <c r="G1626" t="s">
        <v>31</v>
      </c>
      <c r="H1626" t="s">
        <v>19</v>
      </c>
      <c r="I1626" s="1">
        <v>44820</v>
      </c>
      <c r="J1626" s="2">
        <v>0.41666666666666669</v>
      </c>
      <c r="K1626" t="s">
        <v>20</v>
      </c>
      <c r="L1626" t="s">
        <v>21</v>
      </c>
      <c r="M1626" t="s">
        <v>3367</v>
      </c>
      <c r="R1626" t="s">
        <v>4657</v>
      </c>
      <c r="S1626" t="s">
        <v>3563</v>
      </c>
    </row>
    <row r="1627" spans="1:19" hidden="1" x14ac:dyDescent="0.25">
      <c r="A1627">
        <f t="shared" si="125"/>
        <v>1622</v>
      </c>
      <c r="B1627">
        <f t="shared" si="124"/>
        <v>9</v>
      </c>
      <c r="C1627" s="4" t="s">
        <v>4924</v>
      </c>
      <c r="D1627" t="s">
        <v>4925</v>
      </c>
      <c r="E1627" t="s">
        <v>18</v>
      </c>
      <c r="F1627" s="15" t="s">
        <v>4926</v>
      </c>
      <c r="G1627" t="s">
        <v>31</v>
      </c>
      <c r="H1627" t="s">
        <v>19</v>
      </c>
      <c r="I1627" s="1">
        <v>44820</v>
      </c>
      <c r="J1627" s="2">
        <v>0.41666666666666669</v>
      </c>
      <c r="K1627" t="s">
        <v>32</v>
      </c>
      <c r="L1627" t="s">
        <v>21</v>
      </c>
      <c r="M1627" t="s">
        <v>4189</v>
      </c>
      <c r="O1627">
        <v>10</v>
      </c>
      <c r="Q1627" t="s">
        <v>3461</v>
      </c>
      <c r="R1627" t="s">
        <v>81</v>
      </c>
      <c r="S1627" t="s">
        <v>3563</v>
      </c>
    </row>
    <row r="1628" spans="1:19" hidden="1" x14ac:dyDescent="0.25">
      <c r="A1628">
        <f t="shared" si="125"/>
        <v>1623</v>
      </c>
      <c r="C1628" s="4" t="s">
        <v>5052</v>
      </c>
      <c r="D1628" t="s">
        <v>5053</v>
      </c>
      <c r="E1628" t="s">
        <v>18</v>
      </c>
      <c r="F1628" s="15" t="s">
        <v>5054</v>
      </c>
      <c r="G1628" t="s">
        <v>31</v>
      </c>
      <c r="H1628" t="s">
        <v>19</v>
      </c>
      <c r="I1628" s="1">
        <v>44824</v>
      </c>
      <c r="J1628" s="2">
        <v>0.66666666666666663</v>
      </c>
      <c r="K1628" t="s">
        <v>32</v>
      </c>
      <c r="L1628" t="s">
        <v>21</v>
      </c>
      <c r="M1628" t="s">
        <v>4271</v>
      </c>
      <c r="O1628">
        <v>10</v>
      </c>
      <c r="Q1628" t="s">
        <v>3830</v>
      </c>
      <c r="R1628" t="s">
        <v>4427</v>
      </c>
      <c r="S1628" t="s">
        <v>3563</v>
      </c>
    </row>
    <row r="1629" spans="1:19" hidden="1" x14ac:dyDescent="0.25">
      <c r="A1629">
        <f t="shared" si="125"/>
        <v>1624</v>
      </c>
      <c r="B1629">
        <f t="shared" ref="B1629:B1676" si="126">MONTH(I1629)</f>
        <v>9</v>
      </c>
      <c r="C1629" s="4" t="s">
        <v>4927</v>
      </c>
      <c r="D1629" t="s">
        <v>4928</v>
      </c>
      <c r="E1629" t="s">
        <v>18</v>
      </c>
      <c r="F1629" s="15" t="s">
        <v>4929</v>
      </c>
      <c r="G1629" t="s">
        <v>101</v>
      </c>
      <c r="H1629" t="s">
        <v>19</v>
      </c>
      <c r="I1629" s="1">
        <v>44820</v>
      </c>
      <c r="J1629" s="2">
        <v>0.41666666666666669</v>
      </c>
      <c r="K1629" t="s">
        <v>32</v>
      </c>
      <c r="L1629" t="s">
        <v>21</v>
      </c>
      <c r="M1629" t="s">
        <v>4189</v>
      </c>
      <c r="O1629">
        <v>9</v>
      </c>
      <c r="Q1629" t="s">
        <v>3800</v>
      </c>
      <c r="R1629" t="s">
        <v>1418</v>
      </c>
      <c r="S1629" t="s">
        <v>72</v>
      </c>
    </row>
    <row r="1630" spans="1:19" hidden="1" x14ac:dyDescent="0.25">
      <c r="A1630">
        <f t="shared" si="125"/>
        <v>1625</v>
      </c>
      <c r="B1630">
        <f t="shared" si="126"/>
        <v>9</v>
      </c>
      <c r="C1630" s="4" t="s">
        <v>4930</v>
      </c>
      <c r="D1630" t="s">
        <v>4931</v>
      </c>
      <c r="E1630" t="s">
        <v>4605</v>
      </c>
      <c r="F1630" s="15" t="s">
        <v>748</v>
      </c>
      <c r="G1630" t="s">
        <v>609</v>
      </c>
      <c r="H1630" t="s">
        <v>4131</v>
      </c>
      <c r="I1630" s="1">
        <v>44820</v>
      </c>
      <c r="J1630" s="2">
        <v>0.45833333333333331</v>
      </c>
      <c r="K1630" t="s">
        <v>20</v>
      </c>
      <c r="L1630" t="s">
        <v>27</v>
      </c>
      <c r="M1630" t="s">
        <v>717</v>
      </c>
      <c r="R1630" t="s">
        <v>611</v>
      </c>
      <c r="S1630" t="s">
        <v>72</v>
      </c>
    </row>
    <row r="1631" spans="1:19" hidden="1" x14ac:dyDescent="0.25">
      <c r="A1631">
        <f t="shared" si="125"/>
        <v>1626</v>
      </c>
      <c r="B1631">
        <f t="shared" si="126"/>
        <v>9</v>
      </c>
      <c r="C1631" s="4" t="s">
        <v>4932</v>
      </c>
      <c r="D1631" t="s">
        <v>4933</v>
      </c>
      <c r="E1631" t="s">
        <v>4605</v>
      </c>
      <c r="F1631" s="15" t="s">
        <v>4934</v>
      </c>
      <c r="G1631" t="s">
        <v>31</v>
      </c>
      <c r="H1631" t="s">
        <v>19</v>
      </c>
      <c r="I1631" s="1">
        <v>44820</v>
      </c>
      <c r="J1631" s="2">
        <v>0.58333333333333337</v>
      </c>
      <c r="K1631" t="s">
        <v>20</v>
      </c>
      <c r="L1631" t="s">
        <v>21</v>
      </c>
      <c r="M1631" t="s">
        <v>3989</v>
      </c>
      <c r="R1631" t="s">
        <v>861</v>
      </c>
      <c r="S1631" t="s">
        <v>3563</v>
      </c>
    </row>
    <row r="1632" spans="1:19" hidden="1" x14ac:dyDescent="0.25">
      <c r="A1632">
        <f t="shared" si="125"/>
        <v>1627</v>
      </c>
      <c r="B1632">
        <f t="shared" si="126"/>
        <v>9</v>
      </c>
      <c r="C1632" s="4" t="s">
        <v>4935</v>
      </c>
      <c r="D1632" t="s">
        <v>4936</v>
      </c>
      <c r="E1632" t="s">
        <v>18</v>
      </c>
      <c r="F1632" s="15" t="s">
        <v>4937</v>
      </c>
      <c r="G1632" t="s">
        <v>31</v>
      </c>
      <c r="H1632" t="s">
        <v>19</v>
      </c>
      <c r="I1632" s="1">
        <v>44820</v>
      </c>
      <c r="J1632" s="2">
        <v>0.58333333333333337</v>
      </c>
      <c r="K1632" t="s">
        <v>32</v>
      </c>
      <c r="L1632" t="s">
        <v>21</v>
      </c>
      <c r="M1632" t="s">
        <v>3989</v>
      </c>
      <c r="O1632">
        <v>10</v>
      </c>
      <c r="Q1632" t="s">
        <v>3449</v>
      </c>
      <c r="R1632" t="s">
        <v>4938</v>
      </c>
      <c r="S1632" t="s">
        <v>3563</v>
      </c>
    </row>
    <row r="1633" spans="1:19" hidden="1" x14ac:dyDescent="0.25">
      <c r="A1633">
        <f t="shared" si="125"/>
        <v>1628</v>
      </c>
      <c r="B1633">
        <f t="shared" si="126"/>
        <v>9</v>
      </c>
      <c r="C1633" s="4" t="s">
        <v>4939</v>
      </c>
      <c r="D1633" t="s">
        <v>4940</v>
      </c>
      <c r="E1633" t="s">
        <v>18</v>
      </c>
      <c r="F1633" s="15" t="s">
        <v>4941</v>
      </c>
      <c r="G1633" t="s">
        <v>26</v>
      </c>
      <c r="H1633" t="s">
        <v>19</v>
      </c>
      <c r="I1633" s="1">
        <v>44820</v>
      </c>
      <c r="J1633" s="2">
        <v>0.58333333333333337</v>
      </c>
      <c r="K1633" t="s">
        <v>32</v>
      </c>
      <c r="L1633" t="s">
        <v>21</v>
      </c>
      <c r="M1633" t="s">
        <v>3367</v>
      </c>
      <c r="O1633">
        <v>9</v>
      </c>
      <c r="R1633" t="s">
        <v>4942</v>
      </c>
      <c r="S1633" t="s">
        <v>23</v>
      </c>
    </row>
    <row r="1634" spans="1:19" hidden="1" x14ac:dyDescent="0.25">
      <c r="A1634">
        <f t="shared" si="125"/>
        <v>1629</v>
      </c>
      <c r="B1634">
        <f t="shared" si="126"/>
        <v>9</v>
      </c>
      <c r="C1634" s="4" t="s">
        <v>4943</v>
      </c>
      <c r="D1634" t="s">
        <v>4944</v>
      </c>
      <c r="E1634" t="s">
        <v>18</v>
      </c>
      <c r="F1634" s="15" t="s">
        <v>4945</v>
      </c>
      <c r="G1634" t="s">
        <v>31</v>
      </c>
      <c r="H1634" t="s">
        <v>4131</v>
      </c>
      <c r="I1634" s="1">
        <v>44820</v>
      </c>
      <c r="J1634" s="2">
        <v>0.625</v>
      </c>
      <c r="K1634" t="s">
        <v>32</v>
      </c>
      <c r="L1634" t="s">
        <v>27</v>
      </c>
      <c r="M1634" t="s">
        <v>717</v>
      </c>
      <c r="O1634">
        <v>10</v>
      </c>
      <c r="Q1634" t="s">
        <v>3420</v>
      </c>
      <c r="R1634" t="s">
        <v>861</v>
      </c>
      <c r="S1634" t="s">
        <v>34</v>
      </c>
    </row>
    <row r="1635" spans="1:19" hidden="1" x14ac:dyDescent="0.25">
      <c r="A1635">
        <f t="shared" si="125"/>
        <v>1630</v>
      </c>
      <c r="B1635">
        <f t="shared" si="126"/>
        <v>9</v>
      </c>
      <c r="C1635" s="4" t="s">
        <v>4946</v>
      </c>
      <c r="D1635" t="s">
        <v>2546</v>
      </c>
      <c r="E1635" t="s">
        <v>18</v>
      </c>
      <c r="F1635" s="15" t="s">
        <v>2548</v>
      </c>
      <c r="G1635" t="s">
        <v>70</v>
      </c>
      <c r="H1635" t="s">
        <v>19</v>
      </c>
      <c r="I1635" s="1">
        <v>44820</v>
      </c>
      <c r="J1635" s="2">
        <v>0.625</v>
      </c>
      <c r="K1635" t="s">
        <v>20</v>
      </c>
      <c r="L1635" t="s">
        <v>4343</v>
      </c>
      <c r="M1635" t="s">
        <v>717</v>
      </c>
      <c r="R1635" t="s">
        <v>71</v>
      </c>
      <c r="S1635" t="s">
        <v>3864</v>
      </c>
    </row>
    <row r="1636" spans="1:19" hidden="1" x14ac:dyDescent="0.25">
      <c r="A1636">
        <f t="shared" si="125"/>
        <v>1631</v>
      </c>
      <c r="B1636">
        <f t="shared" si="126"/>
        <v>9</v>
      </c>
      <c r="C1636" s="4" t="s">
        <v>4947</v>
      </c>
      <c r="D1636" t="s">
        <v>4948</v>
      </c>
      <c r="E1636" t="s">
        <v>18</v>
      </c>
      <c r="F1636" s="15" t="s">
        <v>4949</v>
      </c>
      <c r="G1636" t="s">
        <v>31</v>
      </c>
      <c r="H1636" t="s">
        <v>19</v>
      </c>
      <c r="I1636" s="1">
        <v>44820</v>
      </c>
      <c r="J1636" s="2">
        <v>0.66666666666666663</v>
      </c>
      <c r="K1636" t="s">
        <v>20</v>
      </c>
      <c r="L1636" t="s">
        <v>4133</v>
      </c>
      <c r="M1636" t="s">
        <v>4271</v>
      </c>
      <c r="R1636" t="s">
        <v>301</v>
      </c>
      <c r="S1636" t="s">
        <v>34</v>
      </c>
    </row>
    <row r="1637" spans="1:19" hidden="1" x14ac:dyDescent="0.25">
      <c r="A1637">
        <f t="shared" si="125"/>
        <v>1632</v>
      </c>
      <c r="B1637">
        <f t="shared" si="126"/>
        <v>9</v>
      </c>
      <c r="C1637" s="4" t="s">
        <v>4950</v>
      </c>
      <c r="D1637" t="s">
        <v>4951</v>
      </c>
      <c r="E1637" t="s">
        <v>4605</v>
      </c>
      <c r="F1637" s="15" t="s">
        <v>4952</v>
      </c>
      <c r="G1637" t="s">
        <v>604</v>
      </c>
      <c r="H1637" t="s">
        <v>19</v>
      </c>
      <c r="I1637" s="1">
        <v>44820</v>
      </c>
      <c r="J1637" s="2">
        <v>0.66666666666666663</v>
      </c>
      <c r="K1637" t="s">
        <v>32</v>
      </c>
      <c r="L1637" t="s">
        <v>21</v>
      </c>
      <c r="M1637" t="s">
        <v>4189</v>
      </c>
      <c r="O1637">
        <v>10</v>
      </c>
      <c r="Q1637" t="s">
        <v>3435</v>
      </c>
      <c r="R1637" t="s">
        <v>605</v>
      </c>
      <c r="S1637" t="s">
        <v>3864</v>
      </c>
    </row>
    <row r="1638" spans="1:19" hidden="1" x14ac:dyDescent="0.25">
      <c r="A1638">
        <f t="shared" si="125"/>
        <v>1633</v>
      </c>
      <c r="B1638">
        <f t="shared" si="126"/>
        <v>9</v>
      </c>
      <c r="C1638" s="4" t="s">
        <v>4953</v>
      </c>
      <c r="D1638" t="s">
        <v>4954</v>
      </c>
      <c r="E1638" t="s">
        <v>18</v>
      </c>
      <c r="F1638" s="15" t="s">
        <v>4955</v>
      </c>
      <c r="G1638" t="s">
        <v>31</v>
      </c>
      <c r="H1638" t="s">
        <v>19</v>
      </c>
      <c r="I1638" s="1">
        <v>44820</v>
      </c>
      <c r="J1638" s="2">
        <v>0</v>
      </c>
      <c r="K1638" t="s">
        <v>32</v>
      </c>
      <c r="L1638" t="s">
        <v>27</v>
      </c>
      <c r="M1638" t="s">
        <v>4395</v>
      </c>
      <c r="P1638" t="s">
        <v>139</v>
      </c>
      <c r="R1638" t="s">
        <v>33</v>
      </c>
      <c r="S1638" t="s">
        <v>3563</v>
      </c>
    </row>
    <row r="1639" spans="1:19" hidden="1" x14ac:dyDescent="0.25">
      <c r="A1639">
        <f t="shared" si="125"/>
        <v>1634</v>
      </c>
      <c r="B1639">
        <f t="shared" si="126"/>
        <v>9</v>
      </c>
      <c r="C1639" s="4" t="s">
        <v>4880</v>
      </c>
      <c r="D1639" t="s">
        <v>4881</v>
      </c>
      <c r="E1639" t="s">
        <v>18</v>
      </c>
      <c r="F1639" s="15" t="s">
        <v>4882</v>
      </c>
      <c r="G1639" t="s">
        <v>43</v>
      </c>
      <c r="H1639" t="s">
        <v>19</v>
      </c>
      <c r="I1639" s="1">
        <v>44819</v>
      </c>
      <c r="J1639" s="2">
        <v>0.41666666666666669</v>
      </c>
      <c r="K1639" t="s">
        <v>32</v>
      </c>
      <c r="L1639" t="s">
        <v>21</v>
      </c>
      <c r="M1639" t="s">
        <v>4189</v>
      </c>
      <c r="O1639">
        <v>10</v>
      </c>
      <c r="Q1639" t="s">
        <v>3594</v>
      </c>
      <c r="R1639" t="s">
        <v>4130</v>
      </c>
      <c r="S1639" t="s">
        <v>23</v>
      </c>
    </row>
    <row r="1640" spans="1:19" hidden="1" x14ac:dyDescent="0.25">
      <c r="A1640">
        <f t="shared" si="125"/>
        <v>1635</v>
      </c>
      <c r="B1640">
        <f t="shared" si="126"/>
        <v>9</v>
      </c>
      <c r="C1640" s="4" t="s">
        <v>4883</v>
      </c>
      <c r="D1640" t="s">
        <v>4884</v>
      </c>
      <c r="E1640" t="s">
        <v>18</v>
      </c>
      <c r="F1640" s="15" t="s">
        <v>4885</v>
      </c>
      <c r="G1640" t="s">
        <v>101</v>
      </c>
      <c r="H1640" t="s">
        <v>19</v>
      </c>
      <c r="I1640" s="1">
        <v>44819</v>
      </c>
      <c r="J1640" s="2">
        <v>0.41666666666666669</v>
      </c>
      <c r="K1640" t="s">
        <v>32</v>
      </c>
      <c r="L1640" t="s">
        <v>21</v>
      </c>
      <c r="M1640" t="s">
        <v>4271</v>
      </c>
      <c r="O1640">
        <v>10</v>
      </c>
      <c r="Q1640" t="s">
        <v>3420</v>
      </c>
      <c r="R1640" t="s">
        <v>102</v>
      </c>
      <c r="S1640" t="s">
        <v>3864</v>
      </c>
    </row>
    <row r="1641" spans="1:19" hidden="1" x14ac:dyDescent="0.25">
      <c r="A1641">
        <f t="shared" si="125"/>
        <v>1636</v>
      </c>
      <c r="B1641">
        <f t="shared" si="126"/>
        <v>9</v>
      </c>
      <c r="C1641" s="4" t="s">
        <v>4886</v>
      </c>
      <c r="D1641" t="s">
        <v>4887</v>
      </c>
      <c r="E1641" t="s">
        <v>18</v>
      </c>
      <c r="F1641" s="15" t="s">
        <v>4888</v>
      </c>
      <c r="G1641" t="s">
        <v>31</v>
      </c>
      <c r="H1641" t="s">
        <v>19</v>
      </c>
      <c r="I1641" s="1">
        <v>44819</v>
      </c>
      <c r="J1641" s="2">
        <v>0.45833333333333331</v>
      </c>
      <c r="K1641" t="s">
        <v>32</v>
      </c>
      <c r="L1641" t="s">
        <v>4343</v>
      </c>
      <c r="M1641" t="s">
        <v>717</v>
      </c>
      <c r="O1641">
        <v>10</v>
      </c>
      <c r="Q1641" t="s">
        <v>4889</v>
      </c>
      <c r="R1641" t="s">
        <v>4729</v>
      </c>
      <c r="S1641" t="s">
        <v>3563</v>
      </c>
    </row>
    <row r="1642" spans="1:19" hidden="1" x14ac:dyDescent="0.25">
      <c r="A1642">
        <f t="shared" si="125"/>
        <v>1637</v>
      </c>
      <c r="B1642">
        <f t="shared" si="126"/>
        <v>9</v>
      </c>
      <c r="C1642" s="4" t="s">
        <v>4890</v>
      </c>
      <c r="D1642" t="s">
        <v>4891</v>
      </c>
      <c r="E1642" t="s">
        <v>18</v>
      </c>
      <c r="F1642" s="15" t="s">
        <v>4892</v>
      </c>
      <c r="G1642" t="s">
        <v>138</v>
      </c>
      <c r="H1642" t="s">
        <v>19</v>
      </c>
      <c r="I1642" s="1">
        <v>44819</v>
      </c>
      <c r="J1642" s="2">
        <v>0.45833333333333331</v>
      </c>
      <c r="K1642" t="s">
        <v>32</v>
      </c>
      <c r="L1642" t="s">
        <v>4343</v>
      </c>
      <c r="M1642" t="s">
        <v>717</v>
      </c>
      <c r="O1642">
        <v>10</v>
      </c>
      <c r="Q1642" t="s">
        <v>3436</v>
      </c>
      <c r="R1642" t="s">
        <v>274</v>
      </c>
      <c r="S1642" t="s">
        <v>3864</v>
      </c>
    </row>
    <row r="1643" spans="1:19" hidden="1" x14ac:dyDescent="0.25">
      <c r="A1643">
        <f t="shared" si="125"/>
        <v>1638</v>
      </c>
      <c r="B1643">
        <f t="shared" si="126"/>
        <v>9</v>
      </c>
      <c r="C1643" s="4" t="s">
        <v>4893</v>
      </c>
      <c r="D1643" t="s">
        <v>4894</v>
      </c>
      <c r="E1643" t="s">
        <v>18</v>
      </c>
      <c r="F1643" s="15" t="s">
        <v>4895</v>
      </c>
      <c r="G1643" t="s">
        <v>31</v>
      </c>
      <c r="H1643" t="s">
        <v>19</v>
      </c>
      <c r="I1643" s="1">
        <v>44819</v>
      </c>
      <c r="J1643" s="2">
        <v>0.58333333333333337</v>
      </c>
      <c r="K1643" t="s">
        <v>32</v>
      </c>
      <c r="L1643" t="s">
        <v>21</v>
      </c>
      <c r="M1643" t="s">
        <v>3989</v>
      </c>
      <c r="O1643">
        <v>10</v>
      </c>
      <c r="Q1643" t="s">
        <v>3447</v>
      </c>
      <c r="R1643" t="s">
        <v>3595</v>
      </c>
      <c r="S1643" t="s">
        <v>3563</v>
      </c>
    </row>
    <row r="1644" spans="1:19" hidden="1" x14ac:dyDescent="0.25">
      <c r="A1644">
        <f t="shared" si="125"/>
        <v>1639</v>
      </c>
      <c r="B1644">
        <f t="shared" si="126"/>
        <v>9</v>
      </c>
      <c r="C1644" s="4" t="s">
        <v>4896</v>
      </c>
      <c r="D1644" t="s">
        <v>4897</v>
      </c>
      <c r="E1644" t="s">
        <v>18</v>
      </c>
      <c r="F1644" s="15" t="s">
        <v>4898</v>
      </c>
      <c r="G1644" t="s">
        <v>66</v>
      </c>
      <c r="H1644" t="s">
        <v>19</v>
      </c>
      <c r="I1644" s="1">
        <v>44819</v>
      </c>
      <c r="J1644" s="2">
        <v>0.58333333333333337</v>
      </c>
      <c r="K1644" t="s">
        <v>32</v>
      </c>
      <c r="L1644" t="s">
        <v>4133</v>
      </c>
      <c r="M1644" t="s">
        <v>3989</v>
      </c>
      <c r="O1644">
        <v>10</v>
      </c>
      <c r="Q1644" t="s">
        <v>3476</v>
      </c>
      <c r="R1644" t="s">
        <v>4899</v>
      </c>
      <c r="S1644" t="s">
        <v>3563</v>
      </c>
    </row>
    <row r="1645" spans="1:19" hidden="1" x14ac:dyDescent="0.25">
      <c r="A1645">
        <f t="shared" si="125"/>
        <v>1640</v>
      </c>
      <c r="B1645">
        <f t="shared" si="126"/>
        <v>9</v>
      </c>
      <c r="C1645" s="4" t="s">
        <v>4900</v>
      </c>
      <c r="D1645" t="s">
        <v>4901</v>
      </c>
      <c r="E1645" t="s">
        <v>18</v>
      </c>
      <c r="F1645" s="15" t="s">
        <v>4902</v>
      </c>
      <c r="G1645" t="s">
        <v>138</v>
      </c>
      <c r="H1645" t="s">
        <v>19</v>
      </c>
      <c r="I1645" s="1">
        <v>44819</v>
      </c>
      <c r="J1645" s="2">
        <v>0.58333333333333337</v>
      </c>
      <c r="K1645" t="s">
        <v>32</v>
      </c>
      <c r="L1645" t="s">
        <v>21</v>
      </c>
      <c r="M1645" t="s">
        <v>3367</v>
      </c>
      <c r="O1645">
        <v>10</v>
      </c>
      <c r="R1645" t="s">
        <v>274</v>
      </c>
      <c r="S1645" t="s">
        <v>72</v>
      </c>
    </row>
    <row r="1646" spans="1:19" hidden="1" x14ac:dyDescent="0.25">
      <c r="A1646">
        <f t="shared" si="125"/>
        <v>1641</v>
      </c>
      <c r="B1646">
        <f t="shared" si="126"/>
        <v>9</v>
      </c>
      <c r="C1646" s="4" t="s">
        <v>4918</v>
      </c>
      <c r="D1646" t="s">
        <v>4919</v>
      </c>
      <c r="E1646" t="s">
        <v>18</v>
      </c>
      <c r="F1646" s="15" t="s">
        <v>4920</v>
      </c>
      <c r="G1646" t="s">
        <v>31</v>
      </c>
      <c r="H1646" t="s">
        <v>4131</v>
      </c>
      <c r="I1646" s="1">
        <v>44819</v>
      </c>
      <c r="J1646" s="2">
        <v>0.58333333333333337</v>
      </c>
      <c r="K1646" t="s">
        <v>32</v>
      </c>
      <c r="L1646" t="s">
        <v>21</v>
      </c>
      <c r="M1646" t="s">
        <v>3367</v>
      </c>
      <c r="O1646">
        <v>10</v>
      </c>
      <c r="Q1646" t="s">
        <v>3420</v>
      </c>
      <c r="R1646" t="s">
        <v>81</v>
      </c>
      <c r="S1646" t="s">
        <v>3563</v>
      </c>
    </row>
    <row r="1647" spans="1:19" hidden="1" x14ac:dyDescent="0.25">
      <c r="A1647">
        <f>ROW(1641:3610)</f>
        <v>1641</v>
      </c>
      <c r="B1647">
        <f t="shared" si="126"/>
        <v>9</v>
      </c>
      <c r="C1647" s="4" t="s">
        <v>4903</v>
      </c>
      <c r="D1647" t="s">
        <v>4904</v>
      </c>
      <c r="E1647" t="s">
        <v>18</v>
      </c>
      <c r="F1647" s="15" t="s">
        <v>4905</v>
      </c>
      <c r="G1647" t="s">
        <v>31</v>
      </c>
      <c r="H1647" t="s">
        <v>19</v>
      </c>
      <c r="I1647" s="1">
        <v>44819</v>
      </c>
      <c r="J1647" s="2">
        <v>0.625</v>
      </c>
      <c r="K1647" t="s">
        <v>32</v>
      </c>
      <c r="L1647" t="s">
        <v>27</v>
      </c>
      <c r="M1647" t="s">
        <v>4271</v>
      </c>
      <c r="O1647">
        <v>10</v>
      </c>
      <c r="Q1647" t="s">
        <v>3436</v>
      </c>
      <c r="R1647" t="s">
        <v>3595</v>
      </c>
      <c r="S1647" t="s">
        <v>3563</v>
      </c>
    </row>
    <row r="1648" spans="1:19" hidden="1" x14ac:dyDescent="0.25">
      <c r="A1648">
        <f>ROW(1642:3611)</f>
        <v>1642</v>
      </c>
      <c r="B1648">
        <f t="shared" si="126"/>
        <v>9</v>
      </c>
      <c r="C1648" s="4" t="s">
        <v>4906</v>
      </c>
      <c r="D1648" t="s">
        <v>4907</v>
      </c>
      <c r="E1648" t="s">
        <v>18</v>
      </c>
      <c r="F1648" s="15" t="s">
        <v>4908</v>
      </c>
      <c r="G1648" t="s">
        <v>31</v>
      </c>
      <c r="H1648" t="s">
        <v>19</v>
      </c>
      <c r="I1648" s="1">
        <v>44819</v>
      </c>
      <c r="J1648" s="2">
        <v>0.625</v>
      </c>
      <c r="K1648" t="s">
        <v>32</v>
      </c>
      <c r="L1648" t="s">
        <v>27</v>
      </c>
      <c r="M1648" t="s">
        <v>4271</v>
      </c>
      <c r="O1648">
        <v>10</v>
      </c>
      <c r="Q1648" t="s">
        <v>3826</v>
      </c>
      <c r="R1648" t="s">
        <v>861</v>
      </c>
      <c r="S1648" t="s">
        <v>3563</v>
      </c>
    </row>
    <row r="1649" spans="1:19" hidden="1" x14ac:dyDescent="0.25">
      <c r="A1649">
        <f>ROW(1643:3612)</f>
        <v>1643</v>
      </c>
      <c r="B1649">
        <f t="shared" si="126"/>
        <v>9</v>
      </c>
      <c r="C1649" s="4" t="s">
        <v>4909</v>
      </c>
      <c r="D1649" t="s">
        <v>4910</v>
      </c>
      <c r="E1649" t="s">
        <v>4605</v>
      </c>
      <c r="F1649" s="15" t="s">
        <v>4911</v>
      </c>
      <c r="G1649" t="s">
        <v>251</v>
      </c>
      <c r="H1649" t="s">
        <v>19</v>
      </c>
      <c r="I1649" s="1">
        <v>44819</v>
      </c>
      <c r="J1649" s="2">
        <v>0.625</v>
      </c>
      <c r="K1649" t="s">
        <v>32</v>
      </c>
      <c r="L1649" t="s">
        <v>27</v>
      </c>
      <c r="M1649" t="s">
        <v>717</v>
      </c>
      <c r="O1649">
        <v>8</v>
      </c>
      <c r="Q1649" t="s">
        <v>4044</v>
      </c>
      <c r="R1649" t="s">
        <v>2913</v>
      </c>
      <c r="S1649" t="s">
        <v>86</v>
      </c>
    </row>
    <row r="1650" spans="1:19" hidden="1" x14ac:dyDescent="0.25">
      <c r="A1650">
        <f>ROW(1644:3613)</f>
        <v>1644</v>
      </c>
      <c r="B1650">
        <f t="shared" si="126"/>
        <v>9</v>
      </c>
      <c r="C1650" s="4" t="s">
        <v>4912</v>
      </c>
      <c r="D1650" t="s">
        <v>4913</v>
      </c>
      <c r="E1650" t="s">
        <v>4605</v>
      </c>
      <c r="F1650" s="15" t="s">
        <v>4914</v>
      </c>
      <c r="G1650" t="s">
        <v>31</v>
      </c>
      <c r="H1650" t="s">
        <v>19</v>
      </c>
      <c r="I1650" s="1">
        <v>44819</v>
      </c>
      <c r="J1650" s="2">
        <v>0.625</v>
      </c>
      <c r="K1650" t="s">
        <v>32</v>
      </c>
      <c r="L1650" t="s">
        <v>4343</v>
      </c>
      <c r="M1650" t="s">
        <v>4271</v>
      </c>
      <c r="O1650">
        <v>10</v>
      </c>
      <c r="Q1650" t="s">
        <v>3436</v>
      </c>
      <c r="R1650" t="s">
        <v>861</v>
      </c>
      <c r="S1650" t="s">
        <v>3563</v>
      </c>
    </row>
    <row r="1651" spans="1:19" hidden="1" x14ac:dyDescent="0.25">
      <c r="A1651">
        <f>ROW(1645:3614)</f>
        <v>1645</v>
      </c>
      <c r="B1651">
        <f t="shared" si="126"/>
        <v>9</v>
      </c>
      <c r="C1651" s="4" t="s">
        <v>4915</v>
      </c>
      <c r="D1651" t="s">
        <v>4916</v>
      </c>
      <c r="E1651" t="s">
        <v>18</v>
      </c>
      <c r="F1651" s="15" t="s">
        <v>4917</v>
      </c>
      <c r="G1651" t="s">
        <v>31</v>
      </c>
      <c r="H1651" t="s">
        <v>4131</v>
      </c>
      <c r="I1651" s="1">
        <v>44819</v>
      </c>
      <c r="J1651" s="2">
        <v>0.66666666666666663</v>
      </c>
      <c r="K1651" t="s">
        <v>32</v>
      </c>
      <c r="L1651" t="s">
        <v>4133</v>
      </c>
      <c r="M1651" t="s">
        <v>3989</v>
      </c>
      <c r="O1651">
        <v>10</v>
      </c>
      <c r="Q1651" t="s">
        <v>3921</v>
      </c>
      <c r="R1651" t="s">
        <v>271</v>
      </c>
      <c r="S1651" t="s">
        <v>3563</v>
      </c>
    </row>
    <row r="1652" spans="1:19" hidden="1" x14ac:dyDescent="0.25">
      <c r="A1652">
        <f t="shared" ref="A1652:A1659" si="127">ROW(1647:3616)</f>
        <v>1647</v>
      </c>
      <c r="B1652">
        <f t="shared" si="126"/>
        <v>9</v>
      </c>
      <c r="C1652" s="4" t="s">
        <v>4854</v>
      </c>
      <c r="D1652" t="s">
        <v>4855</v>
      </c>
      <c r="E1652" t="s">
        <v>18</v>
      </c>
      <c r="F1652" s="15" t="s">
        <v>4856</v>
      </c>
      <c r="G1652" t="s">
        <v>66</v>
      </c>
      <c r="H1652" t="s">
        <v>19</v>
      </c>
      <c r="I1652" s="1">
        <v>44818</v>
      </c>
      <c r="J1652" s="2">
        <v>0.375</v>
      </c>
      <c r="K1652" t="s">
        <v>32</v>
      </c>
      <c r="L1652" t="s">
        <v>27</v>
      </c>
      <c r="M1652" t="s">
        <v>3989</v>
      </c>
      <c r="O1652">
        <v>10</v>
      </c>
      <c r="P1652" t="s">
        <v>2262</v>
      </c>
      <c r="Q1652" t="s">
        <v>3476</v>
      </c>
      <c r="R1652" t="s">
        <v>1011</v>
      </c>
      <c r="S1652" t="s">
        <v>34</v>
      </c>
    </row>
    <row r="1653" spans="1:19" hidden="1" x14ac:dyDescent="0.25">
      <c r="A1653">
        <f t="shared" si="127"/>
        <v>1648</v>
      </c>
      <c r="B1653">
        <f t="shared" si="126"/>
        <v>9</v>
      </c>
      <c r="C1653" s="4" t="s">
        <v>4857</v>
      </c>
      <c r="D1653" t="s">
        <v>4858</v>
      </c>
      <c r="E1653" t="s">
        <v>18</v>
      </c>
      <c r="F1653" s="15" t="s">
        <v>4859</v>
      </c>
      <c r="G1653" t="s">
        <v>31</v>
      </c>
      <c r="H1653" t="s">
        <v>19</v>
      </c>
      <c r="I1653" s="1">
        <v>44818</v>
      </c>
      <c r="J1653" s="2">
        <v>0.45833333333333331</v>
      </c>
      <c r="K1653" t="s">
        <v>32</v>
      </c>
      <c r="L1653" t="s">
        <v>27</v>
      </c>
      <c r="M1653" t="s">
        <v>717</v>
      </c>
      <c r="O1653">
        <v>10</v>
      </c>
      <c r="R1653" t="s">
        <v>861</v>
      </c>
      <c r="S1653" t="s">
        <v>3563</v>
      </c>
    </row>
    <row r="1654" spans="1:19" hidden="1" x14ac:dyDescent="0.25">
      <c r="A1654">
        <f t="shared" si="127"/>
        <v>1649</v>
      </c>
      <c r="B1654">
        <f t="shared" si="126"/>
        <v>9</v>
      </c>
      <c r="C1654" s="4" t="s">
        <v>4860</v>
      </c>
      <c r="D1654" t="s">
        <v>4861</v>
      </c>
      <c r="E1654" t="s">
        <v>18</v>
      </c>
      <c r="F1654" s="15" t="s">
        <v>4862</v>
      </c>
      <c r="G1654" t="s">
        <v>31</v>
      </c>
      <c r="H1654" t="s">
        <v>19</v>
      </c>
      <c r="I1654" s="1">
        <v>44818</v>
      </c>
      <c r="J1654" s="2">
        <v>0.45833333333333331</v>
      </c>
      <c r="K1654" t="s">
        <v>32</v>
      </c>
      <c r="L1654" t="s">
        <v>27</v>
      </c>
      <c r="M1654" t="s">
        <v>717</v>
      </c>
      <c r="O1654">
        <v>7</v>
      </c>
      <c r="Q1654" t="s">
        <v>3476</v>
      </c>
      <c r="R1654" t="s">
        <v>4863</v>
      </c>
      <c r="S1654" t="s">
        <v>3563</v>
      </c>
    </row>
    <row r="1655" spans="1:19" hidden="1" x14ac:dyDescent="0.25">
      <c r="A1655">
        <f t="shared" si="127"/>
        <v>1650</v>
      </c>
      <c r="B1655">
        <f t="shared" si="126"/>
        <v>9</v>
      </c>
      <c r="C1655" s="4" t="s">
        <v>4864</v>
      </c>
      <c r="D1655" t="s">
        <v>4865</v>
      </c>
      <c r="E1655" t="s">
        <v>18</v>
      </c>
      <c r="F1655" s="15" t="s">
        <v>4866</v>
      </c>
      <c r="G1655" t="s">
        <v>31</v>
      </c>
      <c r="H1655" t="s">
        <v>19</v>
      </c>
      <c r="I1655" s="1">
        <v>44818</v>
      </c>
      <c r="J1655" s="2">
        <v>0.45833333333333331</v>
      </c>
      <c r="K1655" t="s">
        <v>32</v>
      </c>
      <c r="L1655" t="s">
        <v>27</v>
      </c>
      <c r="M1655" t="s">
        <v>717</v>
      </c>
      <c r="O1655">
        <v>10</v>
      </c>
      <c r="Q1655" t="s">
        <v>3455</v>
      </c>
      <c r="R1655" t="s">
        <v>81</v>
      </c>
      <c r="S1655" t="s">
        <v>3563</v>
      </c>
    </row>
    <row r="1656" spans="1:19" hidden="1" x14ac:dyDescent="0.25">
      <c r="A1656">
        <f t="shared" si="127"/>
        <v>1651</v>
      </c>
      <c r="B1656">
        <f t="shared" si="126"/>
        <v>9</v>
      </c>
      <c r="C1656" s="4" t="s">
        <v>4867</v>
      </c>
      <c r="D1656" t="s">
        <v>4868</v>
      </c>
      <c r="E1656" t="s">
        <v>18</v>
      </c>
      <c r="F1656" s="15" t="s">
        <v>4869</v>
      </c>
      <c r="G1656" t="s">
        <v>84</v>
      </c>
      <c r="H1656" t="s">
        <v>19</v>
      </c>
      <c r="I1656" s="1">
        <v>44818</v>
      </c>
      <c r="J1656" s="2">
        <v>0.58333333333333337</v>
      </c>
      <c r="K1656" t="s">
        <v>32</v>
      </c>
      <c r="L1656" t="s">
        <v>21</v>
      </c>
      <c r="M1656" t="s">
        <v>3989</v>
      </c>
      <c r="O1656">
        <v>10</v>
      </c>
      <c r="Q1656" t="s">
        <v>3461</v>
      </c>
      <c r="R1656" t="s">
        <v>4507</v>
      </c>
      <c r="S1656" t="s">
        <v>4643</v>
      </c>
    </row>
    <row r="1657" spans="1:19" hidden="1" x14ac:dyDescent="0.25">
      <c r="A1657">
        <f t="shared" si="127"/>
        <v>1652</v>
      </c>
      <c r="B1657">
        <f t="shared" si="126"/>
        <v>9</v>
      </c>
      <c r="C1657" s="4" t="s">
        <v>4870</v>
      </c>
      <c r="D1657" t="s">
        <v>4871</v>
      </c>
      <c r="E1657" t="s">
        <v>18</v>
      </c>
      <c r="F1657" s="15" t="s">
        <v>4872</v>
      </c>
      <c r="G1657" t="s">
        <v>138</v>
      </c>
      <c r="H1657" t="s">
        <v>19</v>
      </c>
      <c r="I1657" s="1">
        <v>44818</v>
      </c>
      <c r="J1657" s="2">
        <v>0.625</v>
      </c>
      <c r="K1657" t="s">
        <v>32</v>
      </c>
      <c r="L1657" t="s">
        <v>27</v>
      </c>
      <c r="M1657" t="s">
        <v>4189</v>
      </c>
      <c r="O1657">
        <v>10</v>
      </c>
      <c r="Q1657" t="s">
        <v>3449</v>
      </c>
      <c r="R1657" t="s">
        <v>274</v>
      </c>
      <c r="S1657" t="s">
        <v>3864</v>
      </c>
    </row>
    <row r="1658" spans="1:19" hidden="1" x14ac:dyDescent="0.25">
      <c r="A1658">
        <f t="shared" si="127"/>
        <v>1653</v>
      </c>
      <c r="B1658">
        <f t="shared" si="126"/>
        <v>9</v>
      </c>
      <c r="C1658" s="4" t="s">
        <v>4873</v>
      </c>
      <c r="D1658" t="s">
        <v>4874</v>
      </c>
      <c r="E1658" t="s">
        <v>18</v>
      </c>
      <c r="F1658" s="15" t="s">
        <v>4875</v>
      </c>
      <c r="G1658" t="s">
        <v>52</v>
      </c>
      <c r="H1658" t="s">
        <v>19</v>
      </c>
      <c r="I1658" s="1">
        <v>44818</v>
      </c>
      <c r="J1658" s="2">
        <v>0.66666666666666663</v>
      </c>
      <c r="K1658" t="s">
        <v>32</v>
      </c>
      <c r="L1658" t="s">
        <v>21</v>
      </c>
      <c r="M1658" t="s">
        <v>717</v>
      </c>
      <c r="O1658">
        <v>10</v>
      </c>
      <c r="Q1658" t="s">
        <v>3455</v>
      </c>
      <c r="R1658" t="s">
        <v>428</v>
      </c>
      <c r="S1658" t="s">
        <v>3563</v>
      </c>
    </row>
    <row r="1659" spans="1:19" hidden="1" x14ac:dyDescent="0.25">
      <c r="A1659">
        <f t="shared" si="127"/>
        <v>1654</v>
      </c>
      <c r="B1659">
        <f t="shared" si="126"/>
        <v>9</v>
      </c>
      <c r="C1659" s="4" t="s">
        <v>4876</v>
      </c>
      <c r="D1659" t="s">
        <v>4877</v>
      </c>
      <c r="E1659" t="s">
        <v>18</v>
      </c>
      <c r="F1659" s="15" t="s">
        <v>4878</v>
      </c>
      <c r="G1659" t="s">
        <v>52</v>
      </c>
      <c r="H1659" t="s">
        <v>19</v>
      </c>
      <c r="I1659" s="1">
        <v>44818</v>
      </c>
      <c r="J1659" s="2">
        <v>0</v>
      </c>
      <c r="K1659" t="s">
        <v>32</v>
      </c>
      <c r="L1659" t="s">
        <v>27</v>
      </c>
      <c r="M1659" t="s">
        <v>4395</v>
      </c>
      <c r="P1659" t="s">
        <v>139</v>
      </c>
      <c r="R1659" t="s">
        <v>4879</v>
      </c>
      <c r="S1659" t="s">
        <v>3563</v>
      </c>
    </row>
    <row r="1660" spans="1:19" hidden="1" x14ac:dyDescent="0.25">
      <c r="A1660">
        <f>ROW(1658:3627)</f>
        <v>1658</v>
      </c>
      <c r="B1660">
        <f t="shared" si="126"/>
        <v>9</v>
      </c>
      <c r="C1660" s="4" t="s">
        <v>4851</v>
      </c>
      <c r="D1660" t="s">
        <v>4852</v>
      </c>
      <c r="E1660" t="s">
        <v>18</v>
      </c>
      <c r="F1660" s="15" t="s">
        <v>4853</v>
      </c>
      <c r="G1660" t="s">
        <v>31</v>
      </c>
      <c r="H1660" t="s">
        <v>19</v>
      </c>
      <c r="I1660" s="1">
        <v>44817</v>
      </c>
      <c r="J1660" s="2">
        <v>0</v>
      </c>
      <c r="K1660" t="s">
        <v>32</v>
      </c>
      <c r="L1660" t="s">
        <v>27</v>
      </c>
      <c r="M1660" t="s">
        <v>4395</v>
      </c>
      <c r="P1660" t="s">
        <v>139</v>
      </c>
      <c r="R1660" t="s">
        <v>81</v>
      </c>
      <c r="S1660" t="s">
        <v>3563</v>
      </c>
    </row>
    <row r="1661" spans="1:19" hidden="1" x14ac:dyDescent="0.25">
      <c r="A1661">
        <f>ROW(1659:3628)</f>
        <v>1659</v>
      </c>
      <c r="B1661">
        <f t="shared" si="126"/>
        <v>9</v>
      </c>
      <c r="C1661" s="4" t="s">
        <v>5069</v>
      </c>
      <c r="D1661" t="s">
        <v>5070</v>
      </c>
      <c r="E1661" t="s">
        <v>18</v>
      </c>
      <c r="F1661" s="15" t="s">
        <v>5071</v>
      </c>
      <c r="G1661" t="s">
        <v>4761</v>
      </c>
      <c r="H1661" t="s">
        <v>19</v>
      </c>
      <c r="I1661" s="1">
        <v>44817</v>
      </c>
      <c r="J1661" s="2">
        <v>0</v>
      </c>
      <c r="K1661" t="s">
        <v>32</v>
      </c>
      <c r="L1661" t="s">
        <v>27</v>
      </c>
      <c r="M1661" t="s">
        <v>47</v>
      </c>
      <c r="O1661">
        <v>10</v>
      </c>
      <c r="P1661" t="s">
        <v>5068</v>
      </c>
      <c r="Q1661" t="s">
        <v>5072</v>
      </c>
      <c r="R1661" t="s">
        <v>3622</v>
      </c>
      <c r="S1661" t="s">
        <v>4267</v>
      </c>
    </row>
    <row r="1662" spans="1:19" hidden="1" x14ac:dyDescent="0.25">
      <c r="A1662">
        <f>ROW(1659:3628)</f>
        <v>1659</v>
      </c>
      <c r="B1662">
        <f t="shared" si="126"/>
        <v>9</v>
      </c>
      <c r="C1662" s="4" t="s">
        <v>5073</v>
      </c>
      <c r="D1662" t="s">
        <v>5074</v>
      </c>
      <c r="E1662" t="s">
        <v>18</v>
      </c>
      <c r="F1662" s="15" t="s">
        <v>5075</v>
      </c>
      <c r="G1662" t="s">
        <v>52</v>
      </c>
      <c r="H1662" t="s">
        <v>19</v>
      </c>
      <c r="I1662" s="1">
        <v>44817</v>
      </c>
      <c r="J1662" s="2">
        <v>0</v>
      </c>
      <c r="K1662" t="s">
        <v>32</v>
      </c>
      <c r="L1662" t="s">
        <v>27</v>
      </c>
      <c r="M1662" t="s">
        <v>4395</v>
      </c>
      <c r="O1662">
        <v>8</v>
      </c>
      <c r="P1662" t="s">
        <v>5068</v>
      </c>
      <c r="Q1662" t="s">
        <v>5076</v>
      </c>
      <c r="R1662" t="s">
        <v>54</v>
      </c>
      <c r="S1662" t="s">
        <v>3563</v>
      </c>
    </row>
    <row r="1663" spans="1:19" hidden="1" x14ac:dyDescent="0.25">
      <c r="A1663">
        <f>ROW(1659:3628)</f>
        <v>1659</v>
      </c>
      <c r="B1663">
        <f t="shared" si="126"/>
        <v>9</v>
      </c>
      <c r="C1663" s="4" t="s">
        <v>5065</v>
      </c>
      <c r="D1663" t="s">
        <v>5067</v>
      </c>
      <c r="E1663" t="s">
        <v>18</v>
      </c>
      <c r="F1663" s="15" t="s">
        <v>5066</v>
      </c>
      <c r="G1663" t="s">
        <v>26</v>
      </c>
      <c r="H1663" t="s">
        <v>19</v>
      </c>
      <c r="I1663" s="1">
        <v>44817</v>
      </c>
      <c r="J1663" s="2">
        <v>0</v>
      </c>
      <c r="K1663" t="s">
        <v>32</v>
      </c>
      <c r="L1663" t="s">
        <v>21</v>
      </c>
      <c r="M1663" t="s">
        <v>47</v>
      </c>
      <c r="O1663">
        <v>9</v>
      </c>
      <c r="P1663" t="s">
        <v>5068</v>
      </c>
      <c r="Q1663" t="s">
        <v>3447</v>
      </c>
      <c r="R1663" t="s">
        <v>4738</v>
      </c>
      <c r="S1663" t="s">
        <v>23</v>
      </c>
    </row>
    <row r="1664" spans="1:19" hidden="1" x14ac:dyDescent="0.25">
      <c r="A1664">
        <f>ROW(1662:3630)</f>
        <v>1662</v>
      </c>
      <c r="B1664">
        <f t="shared" si="126"/>
        <v>9</v>
      </c>
      <c r="C1664" s="4" t="s">
        <v>4845</v>
      </c>
      <c r="D1664" t="s">
        <v>4846</v>
      </c>
      <c r="E1664" t="s">
        <v>18</v>
      </c>
      <c r="F1664" s="15" t="s">
        <v>4847</v>
      </c>
      <c r="G1664" t="s">
        <v>66</v>
      </c>
      <c r="H1664" t="s">
        <v>19</v>
      </c>
      <c r="I1664" s="1">
        <v>44816</v>
      </c>
      <c r="J1664" s="2">
        <v>0.35416666666666669</v>
      </c>
      <c r="K1664" t="s">
        <v>32</v>
      </c>
      <c r="L1664" t="s">
        <v>21</v>
      </c>
      <c r="M1664" t="s">
        <v>3989</v>
      </c>
      <c r="O1664">
        <v>10</v>
      </c>
      <c r="Q1664" t="s">
        <v>3449</v>
      </c>
      <c r="R1664" t="s">
        <v>4518</v>
      </c>
      <c r="S1664" t="s">
        <v>3563</v>
      </c>
    </row>
    <row r="1665" spans="1:19" hidden="1" x14ac:dyDescent="0.25">
      <c r="A1665">
        <f>ROW(1662:3630)</f>
        <v>1662</v>
      </c>
      <c r="B1665">
        <f t="shared" si="126"/>
        <v>9</v>
      </c>
      <c r="C1665" s="4" t="s">
        <v>4825</v>
      </c>
      <c r="D1665" t="s">
        <v>4826</v>
      </c>
      <c r="E1665" t="s">
        <v>18</v>
      </c>
      <c r="F1665" s="15" t="s">
        <v>4827</v>
      </c>
      <c r="G1665" t="s">
        <v>52</v>
      </c>
      <c r="H1665" t="s">
        <v>19</v>
      </c>
      <c r="I1665" s="1">
        <v>44816</v>
      </c>
      <c r="J1665" s="2">
        <v>0.375</v>
      </c>
      <c r="K1665" t="s">
        <v>32</v>
      </c>
      <c r="L1665" t="s">
        <v>4343</v>
      </c>
      <c r="M1665" t="s">
        <v>3989</v>
      </c>
      <c r="O1665">
        <v>10</v>
      </c>
      <c r="Q1665" t="s">
        <v>3422</v>
      </c>
      <c r="R1665" t="s">
        <v>54</v>
      </c>
      <c r="S1665" t="s">
        <v>3563</v>
      </c>
    </row>
    <row r="1666" spans="1:19" hidden="1" x14ac:dyDescent="0.25">
      <c r="A1666">
        <f t="shared" ref="A1666:A1671" si="128">ROW(1664:3631)</f>
        <v>1664</v>
      </c>
      <c r="B1666">
        <f t="shared" si="126"/>
        <v>9</v>
      </c>
      <c r="C1666" s="4" t="s">
        <v>4828</v>
      </c>
      <c r="D1666" t="s">
        <v>4829</v>
      </c>
      <c r="E1666" t="s">
        <v>18</v>
      </c>
      <c r="F1666" s="15" t="s">
        <v>4830</v>
      </c>
      <c r="G1666" t="s">
        <v>66</v>
      </c>
      <c r="H1666" t="s">
        <v>19</v>
      </c>
      <c r="I1666" s="1">
        <v>44816</v>
      </c>
      <c r="J1666" s="2">
        <v>0.375</v>
      </c>
      <c r="K1666" t="s">
        <v>32</v>
      </c>
      <c r="L1666" t="s">
        <v>27</v>
      </c>
      <c r="M1666" t="s">
        <v>3989</v>
      </c>
      <c r="O1666">
        <v>9</v>
      </c>
      <c r="Q1666" t="s">
        <v>3461</v>
      </c>
      <c r="R1666" t="s">
        <v>4518</v>
      </c>
      <c r="S1666" t="s">
        <v>3563</v>
      </c>
    </row>
    <row r="1667" spans="1:19" hidden="1" x14ac:dyDescent="0.25">
      <c r="A1667">
        <f t="shared" si="128"/>
        <v>1665</v>
      </c>
      <c r="B1667">
        <f t="shared" si="126"/>
        <v>9</v>
      </c>
      <c r="C1667" s="4" t="s">
        <v>4831</v>
      </c>
      <c r="D1667" t="s">
        <v>4832</v>
      </c>
      <c r="E1667" t="s">
        <v>18</v>
      </c>
      <c r="F1667" s="15" t="s">
        <v>4833</v>
      </c>
      <c r="G1667" t="s">
        <v>70</v>
      </c>
      <c r="H1667" t="s">
        <v>19</v>
      </c>
      <c r="I1667" s="1">
        <v>44816</v>
      </c>
      <c r="J1667" s="2">
        <v>0.45833333333333331</v>
      </c>
      <c r="K1667" t="s">
        <v>32</v>
      </c>
      <c r="L1667" t="s">
        <v>27</v>
      </c>
      <c r="M1667" t="s">
        <v>717</v>
      </c>
      <c r="O1667">
        <v>10</v>
      </c>
      <c r="Q1667" t="s">
        <v>3435</v>
      </c>
      <c r="R1667" t="s">
        <v>71</v>
      </c>
      <c r="S1667" t="s">
        <v>3864</v>
      </c>
    </row>
    <row r="1668" spans="1:19" hidden="1" x14ac:dyDescent="0.25">
      <c r="A1668">
        <f t="shared" si="128"/>
        <v>1666</v>
      </c>
      <c r="B1668">
        <f t="shared" si="126"/>
        <v>9</v>
      </c>
      <c r="C1668" s="4" t="s">
        <v>4834</v>
      </c>
      <c r="D1668" t="s">
        <v>4835</v>
      </c>
      <c r="E1668" t="s">
        <v>18</v>
      </c>
      <c r="F1668" s="15" t="s">
        <v>4836</v>
      </c>
      <c r="G1668" t="s">
        <v>26</v>
      </c>
      <c r="H1668" t="s">
        <v>4781</v>
      </c>
      <c r="I1668" s="1">
        <v>44816</v>
      </c>
      <c r="J1668" s="2">
        <v>0.45833333333333331</v>
      </c>
      <c r="K1668" t="s">
        <v>32</v>
      </c>
      <c r="L1668" t="s">
        <v>4343</v>
      </c>
      <c r="M1668" t="s">
        <v>717</v>
      </c>
      <c r="R1668" t="s">
        <v>4738</v>
      </c>
      <c r="S1668" t="s">
        <v>23</v>
      </c>
    </row>
    <row r="1669" spans="1:19" hidden="1" x14ac:dyDescent="0.25">
      <c r="A1669">
        <f t="shared" si="128"/>
        <v>1667</v>
      </c>
      <c r="B1669">
        <f t="shared" si="126"/>
        <v>9</v>
      </c>
      <c r="C1669" s="4" t="s">
        <v>4837</v>
      </c>
      <c r="D1669" t="s">
        <v>4838</v>
      </c>
      <c r="E1669" t="s">
        <v>18</v>
      </c>
      <c r="F1669" s="15" t="s">
        <v>4839</v>
      </c>
      <c r="G1669" t="s">
        <v>2281</v>
      </c>
      <c r="H1669" t="s">
        <v>19</v>
      </c>
      <c r="I1669" s="1">
        <v>44816</v>
      </c>
      <c r="J1669" s="2">
        <v>0.45833333333333331</v>
      </c>
      <c r="K1669" t="s">
        <v>32</v>
      </c>
      <c r="L1669" t="s">
        <v>27</v>
      </c>
      <c r="M1669" t="s">
        <v>717</v>
      </c>
      <c r="O1669">
        <v>10</v>
      </c>
      <c r="Q1669" t="s">
        <v>3461</v>
      </c>
      <c r="R1669" t="s">
        <v>2282</v>
      </c>
      <c r="S1669" t="s">
        <v>3864</v>
      </c>
    </row>
    <row r="1670" spans="1:19" hidden="1" x14ac:dyDescent="0.25">
      <c r="A1670">
        <f t="shared" si="128"/>
        <v>1668</v>
      </c>
      <c r="B1670">
        <f t="shared" si="126"/>
        <v>9</v>
      </c>
      <c r="C1670" s="4" t="s">
        <v>4825</v>
      </c>
      <c r="D1670" t="s">
        <v>4840</v>
      </c>
      <c r="E1670" t="s">
        <v>18</v>
      </c>
      <c r="F1670" s="15" t="s">
        <v>4827</v>
      </c>
      <c r="G1670" t="s">
        <v>52</v>
      </c>
      <c r="H1670" t="s">
        <v>19</v>
      </c>
      <c r="I1670" s="1">
        <v>44816</v>
      </c>
      <c r="J1670" s="2">
        <v>0.45833333333333331</v>
      </c>
      <c r="K1670" t="s">
        <v>32</v>
      </c>
      <c r="L1670" t="s">
        <v>27</v>
      </c>
      <c r="M1670" t="s">
        <v>717</v>
      </c>
      <c r="O1670">
        <v>10</v>
      </c>
      <c r="Q1670" t="s">
        <v>3420</v>
      </c>
      <c r="R1670" t="s">
        <v>54</v>
      </c>
      <c r="S1670" t="s">
        <v>34</v>
      </c>
    </row>
    <row r="1671" spans="1:19" hidden="1" x14ac:dyDescent="0.25">
      <c r="A1671">
        <f t="shared" si="128"/>
        <v>1669</v>
      </c>
      <c r="B1671">
        <f t="shared" si="126"/>
        <v>9</v>
      </c>
      <c r="C1671" s="4" t="s">
        <v>4841</v>
      </c>
      <c r="D1671" t="s">
        <v>4842</v>
      </c>
      <c r="E1671" t="s">
        <v>18</v>
      </c>
      <c r="F1671" s="15" t="s">
        <v>4843</v>
      </c>
      <c r="G1671" t="s">
        <v>343</v>
      </c>
      <c r="H1671" t="s">
        <v>19</v>
      </c>
      <c r="I1671" s="1">
        <v>44816</v>
      </c>
      <c r="J1671" s="2">
        <v>0.625</v>
      </c>
      <c r="K1671" t="s">
        <v>32</v>
      </c>
      <c r="L1671" t="s">
        <v>27</v>
      </c>
      <c r="M1671" t="s">
        <v>4189</v>
      </c>
      <c r="O1671">
        <v>10</v>
      </c>
      <c r="Q1671" t="s">
        <v>3455</v>
      </c>
      <c r="R1671" t="s">
        <v>4844</v>
      </c>
      <c r="S1671" t="s">
        <v>3563</v>
      </c>
    </row>
    <row r="1672" spans="1:19" hidden="1" x14ac:dyDescent="0.25">
      <c r="A1672">
        <f>ROW(1670:3638)</f>
        <v>1670</v>
      </c>
      <c r="B1672">
        <f t="shared" si="126"/>
        <v>9</v>
      </c>
      <c r="C1672" s="4" t="s">
        <v>4816</v>
      </c>
      <c r="D1672" t="s">
        <v>4818</v>
      </c>
      <c r="E1672" t="s">
        <v>18</v>
      </c>
      <c r="F1672" s="15" t="s">
        <v>4817</v>
      </c>
      <c r="G1672" t="s">
        <v>31</v>
      </c>
      <c r="H1672" t="s">
        <v>19</v>
      </c>
      <c r="I1672" s="1">
        <v>44813</v>
      </c>
      <c r="J1672" s="2">
        <v>0.375</v>
      </c>
      <c r="K1672" t="s">
        <v>32</v>
      </c>
      <c r="L1672" t="s">
        <v>27</v>
      </c>
      <c r="M1672" t="s">
        <v>4189</v>
      </c>
      <c r="O1672">
        <v>10</v>
      </c>
      <c r="Q1672" t="s">
        <v>3826</v>
      </c>
      <c r="R1672" t="s">
        <v>861</v>
      </c>
      <c r="S1672" t="s">
        <v>3563</v>
      </c>
    </row>
    <row r="1673" spans="1:19" hidden="1" x14ac:dyDescent="0.25">
      <c r="A1673">
        <f>ROW(1671:3639)</f>
        <v>1671</v>
      </c>
      <c r="B1673">
        <f t="shared" si="126"/>
        <v>9</v>
      </c>
      <c r="C1673" s="4" t="s">
        <v>4819</v>
      </c>
      <c r="D1673" t="s">
        <v>4820</v>
      </c>
      <c r="E1673" t="s">
        <v>18</v>
      </c>
      <c r="F1673" s="15" t="s">
        <v>4821</v>
      </c>
      <c r="G1673" t="s">
        <v>66</v>
      </c>
      <c r="H1673" t="s">
        <v>19</v>
      </c>
      <c r="I1673" s="1">
        <v>44813</v>
      </c>
      <c r="J1673" s="2">
        <v>0.45833333333333331</v>
      </c>
      <c r="K1673" t="s">
        <v>32</v>
      </c>
      <c r="L1673" t="s">
        <v>27</v>
      </c>
      <c r="M1673" t="s">
        <v>717</v>
      </c>
      <c r="O1673">
        <v>10</v>
      </c>
      <c r="Q1673" t="s">
        <v>3476</v>
      </c>
      <c r="R1673" t="s">
        <v>4797</v>
      </c>
      <c r="S1673" t="s">
        <v>3563</v>
      </c>
    </row>
    <row r="1674" spans="1:19" hidden="1" x14ac:dyDescent="0.25">
      <c r="A1674">
        <f>ROW(1672:3640)</f>
        <v>1672</v>
      </c>
      <c r="B1674">
        <f t="shared" si="126"/>
        <v>9</v>
      </c>
      <c r="C1674" s="4" t="s">
        <v>4822</v>
      </c>
      <c r="D1674" t="s">
        <v>4823</v>
      </c>
      <c r="E1674" t="s">
        <v>18</v>
      </c>
      <c r="F1674" s="15" t="s">
        <v>4824</v>
      </c>
      <c r="G1674" t="s">
        <v>43</v>
      </c>
      <c r="H1674" t="s">
        <v>19</v>
      </c>
      <c r="I1674" s="1">
        <v>44813</v>
      </c>
      <c r="J1674" s="2">
        <v>0</v>
      </c>
      <c r="K1674" t="s">
        <v>32</v>
      </c>
      <c r="L1674" t="s">
        <v>21</v>
      </c>
      <c r="M1674" t="s">
        <v>47</v>
      </c>
      <c r="P1674" t="s">
        <v>139</v>
      </c>
      <c r="R1674" t="s">
        <v>3254</v>
      </c>
      <c r="S1674" t="s">
        <v>23</v>
      </c>
    </row>
    <row r="1675" spans="1:19" hidden="1" x14ac:dyDescent="0.25">
      <c r="A1675">
        <f>ROW(1673:3642)</f>
        <v>1673</v>
      </c>
      <c r="B1675">
        <f t="shared" si="126"/>
        <v>9</v>
      </c>
      <c r="C1675" s="4" t="s">
        <v>4778</v>
      </c>
      <c r="D1675" t="s">
        <v>4779</v>
      </c>
      <c r="E1675" t="s">
        <v>4605</v>
      </c>
      <c r="F1675" s="15" t="s">
        <v>4780</v>
      </c>
      <c r="G1675" t="s">
        <v>26</v>
      </c>
      <c r="H1675" t="s">
        <v>19</v>
      </c>
      <c r="I1675" s="1">
        <v>44810</v>
      </c>
      <c r="J1675" s="2">
        <v>0.375</v>
      </c>
      <c r="K1675" t="s">
        <v>32</v>
      </c>
      <c r="L1675" t="s">
        <v>4343</v>
      </c>
      <c r="M1675" t="s">
        <v>3367</v>
      </c>
      <c r="O1675">
        <v>10</v>
      </c>
      <c r="Q1675" t="s">
        <v>3457</v>
      </c>
      <c r="R1675" t="s">
        <v>4782</v>
      </c>
      <c r="S1675" t="s">
        <v>23</v>
      </c>
    </row>
    <row r="1676" spans="1:19" hidden="1" x14ac:dyDescent="0.25">
      <c r="A1676">
        <f>ROW(1674:3643)</f>
        <v>1674</v>
      </c>
      <c r="B1676">
        <f t="shared" si="126"/>
        <v>9</v>
      </c>
      <c r="C1676" s="4" t="s">
        <v>4783</v>
      </c>
      <c r="D1676" t="s">
        <v>4784</v>
      </c>
      <c r="E1676" t="s">
        <v>4605</v>
      </c>
      <c r="F1676" s="15" t="s">
        <v>4785</v>
      </c>
      <c r="G1676" t="s">
        <v>101</v>
      </c>
      <c r="H1676" t="s">
        <v>19</v>
      </c>
      <c r="I1676" s="1">
        <v>44810</v>
      </c>
      <c r="J1676" s="2">
        <v>0.41666666666666669</v>
      </c>
      <c r="K1676" t="s">
        <v>32</v>
      </c>
      <c r="L1676" t="s">
        <v>4133</v>
      </c>
      <c r="M1676" t="s">
        <v>4271</v>
      </c>
      <c r="O1676">
        <v>10</v>
      </c>
      <c r="Q1676" t="s">
        <v>3421</v>
      </c>
      <c r="R1676" t="s">
        <v>1418</v>
      </c>
      <c r="S1676" t="s">
        <v>3864</v>
      </c>
    </row>
    <row r="1677" spans="1:19" hidden="1" x14ac:dyDescent="0.25">
      <c r="A1677">
        <v>0</v>
      </c>
      <c r="C1677" s="4" t="s">
        <v>5210</v>
      </c>
      <c r="D1677" t="s">
        <v>5211</v>
      </c>
      <c r="E1677" t="s">
        <v>18</v>
      </c>
      <c r="F1677" s="15" t="s">
        <v>5304</v>
      </c>
      <c r="G1677" t="s">
        <v>52</v>
      </c>
      <c r="H1677" t="s">
        <v>19</v>
      </c>
      <c r="I1677" s="1">
        <v>44832</v>
      </c>
      <c r="J1677" s="2">
        <v>0.375</v>
      </c>
      <c r="K1677" t="s">
        <v>32</v>
      </c>
      <c r="L1677" t="s">
        <v>27</v>
      </c>
      <c r="M1677" t="s">
        <v>3367</v>
      </c>
      <c r="O1677">
        <v>9</v>
      </c>
      <c r="Q1677" t="s">
        <v>3423</v>
      </c>
      <c r="R1677" t="s">
        <v>4631</v>
      </c>
      <c r="S1677" t="s">
        <v>3563</v>
      </c>
    </row>
    <row r="1678" spans="1:19" hidden="1" x14ac:dyDescent="0.25">
      <c r="A1678">
        <f t="shared" ref="A1678:A1686" si="129">ROW(1676:3645)</f>
        <v>1676</v>
      </c>
      <c r="B1678">
        <f t="shared" ref="B1678:B1708" si="130">MONTH(I1678)</f>
        <v>9</v>
      </c>
      <c r="C1678" s="4" t="s">
        <v>4786</v>
      </c>
      <c r="D1678" t="s">
        <v>4787</v>
      </c>
      <c r="E1678" t="s">
        <v>18</v>
      </c>
      <c r="F1678" s="15" t="s">
        <v>4788</v>
      </c>
      <c r="G1678" t="s">
        <v>52</v>
      </c>
      <c r="H1678" t="s">
        <v>4131</v>
      </c>
      <c r="I1678" s="1">
        <v>44810</v>
      </c>
      <c r="J1678" s="2">
        <v>0.41666666666666669</v>
      </c>
      <c r="K1678" t="s">
        <v>4132</v>
      </c>
      <c r="L1678" t="s">
        <v>4133</v>
      </c>
      <c r="M1678" t="s">
        <v>4271</v>
      </c>
      <c r="O1678">
        <v>9</v>
      </c>
      <c r="Q1678" t="s">
        <v>3665</v>
      </c>
      <c r="R1678" t="s">
        <v>54</v>
      </c>
      <c r="S1678" t="s">
        <v>3563</v>
      </c>
    </row>
    <row r="1679" spans="1:19" hidden="1" x14ac:dyDescent="0.25">
      <c r="A1679">
        <f t="shared" si="129"/>
        <v>1677</v>
      </c>
      <c r="B1679">
        <f t="shared" si="130"/>
        <v>9</v>
      </c>
      <c r="C1679" s="4" t="s">
        <v>4790</v>
      </c>
      <c r="D1679" t="s">
        <v>1653</v>
      </c>
      <c r="E1679" t="s">
        <v>4605</v>
      </c>
      <c r="F1679" s="15" t="s">
        <v>1239</v>
      </c>
      <c r="G1679" t="s">
        <v>66</v>
      </c>
      <c r="H1679" t="s">
        <v>4131</v>
      </c>
      <c r="I1679" s="1">
        <v>44810</v>
      </c>
      <c r="J1679" s="2">
        <v>0.45833333333333331</v>
      </c>
      <c r="K1679" t="s">
        <v>20</v>
      </c>
      <c r="L1679" t="s">
        <v>4343</v>
      </c>
      <c r="M1679" t="s">
        <v>717</v>
      </c>
      <c r="R1679" t="s">
        <v>4326</v>
      </c>
      <c r="S1679" t="s">
        <v>3563</v>
      </c>
    </row>
    <row r="1680" spans="1:19" hidden="1" x14ac:dyDescent="0.25">
      <c r="A1680">
        <f t="shared" si="129"/>
        <v>1678</v>
      </c>
      <c r="B1680">
        <f t="shared" si="130"/>
        <v>9</v>
      </c>
      <c r="C1680" s="4" t="s">
        <v>4789</v>
      </c>
      <c r="D1680" t="s">
        <v>4791</v>
      </c>
      <c r="E1680" t="s">
        <v>18</v>
      </c>
      <c r="F1680" s="15" t="s">
        <v>4792</v>
      </c>
      <c r="G1680" t="s">
        <v>31</v>
      </c>
      <c r="H1680" t="s">
        <v>19</v>
      </c>
      <c r="I1680" s="1">
        <v>44810</v>
      </c>
      <c r="J1680" s="2">
        <v>0.45833333333333331</v>
      </c>
      <c r="K1680" t="s">
        <v>32</v>
      </c>
      <c r="L1680" t="s">
        <v>27</v>
      </c>
      <c r="M1680" t="s">
        <v>717</v>
      </c>
      <c r="O1680">
        <v>10</v>
      </c>
      <c r="Q1680" t="s">
        <v>3449</v>
      </c>
      <c r="R1680" t="s">
        <v>81</v>
      </c>
      <c r="S1680" t="s">
        <v>3563</v>
      </c>
    </row>
    <row r="1681" spans="1:19" hidden="1" x14ac:dyDescent="0.25">
      <c r="A1681">
        <f t="shared" si="129"/>
        <v>1679</v>
      </c>
      <c r="B1681">
        <f t="shared" si="130"/>
        <v>9</v>
      </c>
      <c r="C1681" s="4" t="s">
        <v>4793</v>
      </c>
      <c r="D1681" t="s">
        <v>4516</v>
      </c>
      <c r="E1681" t="s">
        <v>18</v>
      </c>
      <c r="F1681" s="15" t="s">
        <v>4517</v>
      </c>
      <c r="G1681" t="s">
        <v>66</v>
      </c>
      <c r="H1681" t="s">
        <v>19</v>
      </c>
      <c r="I1681" s="1">
        <v>44810</v>
      </c>
      <c r="J1681" s="2">
        <v>0.45833333333333331</v>
      </c>
      <c r="K1681" t="s">
        <v>4678</v>
      </c>
      <c r="L1681" t="s">
        <v>4343</v>
      </c>
      <c r="M1681" t="s">
        <v>803</v>
      </c>
      <c r="R1681" t="s">
        <v>4518</v>
      </c>
      <c r="S1681" t="s">
        <v>3563</v>
      </c>
    </row>
    <row r="1682" spans="1:19" hidden="1" x14ac:dyDescent="0.25">
      <c r="A1682">
        <f t="shared" si="129"/>
        <v>1680</v>
      </c>
      <c r="B1682">
        <f t="shared" si="130"/>
        <v>9</v>
      </c>
      <c r="C1682" s="4" t="s">
        <v>4794</v>
      </c>
      <c r="D1682" t="s">
        <v>4795</v>
      </c>
      <c r="E1682" t="s">
        <v>18</v>
      </c>
      <c r="F1682" s="15" t="s">
        <v>4796</v>
      </c>
      <c r="G1682" t="s">
        <v>66</v>
      </c>
      <c r="H1682" t="s">
        <v>19</v>
      </c>
      <c r="I1682" s="1">
        <v>44810</v>
      </c>
      <c r="J1682" s="2">
        <v>0.58333333333333337</v>
      </c>
      <c r="K1682" t="s">
        <v>32</v>
      </c>
      <c r="L1682" t="s">
        <v>4133</v>
      </c>
      <c r="M1682" t="s">
        <v>3989</v>
      </c>
      <c r="O1682">
        <v>10</v>
      </c>
      <c r="Q1682" t="s">
        <v>3435</v>
      </c>
      <c r="R1682" t="s">
        <v>4797</v>
      </c>
      <c r="S1682" t="s">
        <v>3563</v>
      </c>
    </row>
    <row r="1683" spans="1:19" hidden="1" x14ac:dyDescent="0.25">
      <c r="A1683">
        <f t="shared" si="129"/>
        <v>1681</v>
      </c>
      <c r="B1683">
        <f t="shared" si="130"/>
        <v>9</v>
      </c>
      <c r="C1683" s="4" t="s">
        <v>4798</v>
      </c>
      <c r="D1683" t="s">
        <v>4799</v>
      </c>
      <c r="E1683" t="s">
        <v>4605</v>
      </c>
      <c r="F1683" s="15" t="s">
        <v>4800</v>
      </c>
      <c r="G1683" t="s">
        <v>31</v>
      </c>
      <c r="H1683" t="s">
        <v>19</v>
      </c>
      <c r="I1683" s="1">
        <v>44810</v>
      </c>
      <c r="J1683" s="2">
        <v>0.625</v>
      </c>
      <c r="K1683" t="s">
        <v>32</v>
      </c>
      <c r="L1683" t="s">
        <v>4343</v>
      </c>
      <c r="M1683" t="s">
        <v>803</v>
      </c>
      <c r="O1683">
        <v>10</v>
      </c>
      <c r="R1683" t="s">
        <v>4729</v>
      </c>
      <c r="S1683" t="s">
        <v>3563</v>
      </c>
    </row>
    <row r="1684" spans="1:19" hidden="1" x14ac:dyDescent="0.25">
      <c r="A1684">
        <f t="shared" si="129"/>
        <v>1682</v>
      </c>
      <c r="B1684">
        <f t="shared" si="130"/>
        <v>9</v>
      </c>
      <c r="C1684" s="4" t="s">
        <v>4801</v>
      </c>
      <c r="D1684" t="s">
        <v>4802</v>
      </c>
      <c r="E1684" t="s">
        <v>18</v>
      </c>
      <c r="F1684" s="15" t="s">
        <v>4803</v>
      </c>
      <c r="G1684" t="s">
        <v>2133</v>
      </c>
      <c r="H1684" t="s">
        <v>4131</v>
      </c>
      <c r="I1684" s="1">
        <v>44810</v>
      </c>
      <c r="J1684" s="2">
        <v>0.625</v>
      </c>
      <c r="K1684" t="s">
        <v>32</v>
      </c>
      <c r="L1684" t="s">
        <v>27</v>
      </c>
      <c r="M1684" t="s">
        <v>803</v>
      </c>
      <c r="O1684">
        <v>10</v>
      </c>
      <c r="Q1684" t="s">
        <v>3455</v>
      </c>
      <c r="R1684" t="s">
        <v>81</v>
      </c>
      <c r="S1684" t="s">
        <v>3563</v>
      </c>
    </row>
    <row r="1685" spans="1:19" hidden="1" x14ac:dyDescent="0.25">
      <c r="A1685">
        <f t="shared" si="129"/>
        <v>1683</v>
      </c>
      <c r="B1685">
        <f t="shared" si="130"/>
        <v>9</v>
      </c>
      <c r="C1685" s="4" t="s">
        <v>4804</v>
      </c>
      <c r="D1685" t="s">
        <v>4805</v>
      </c>
      <c r="E1685" t="s">
        <v>18</v>
      </c>
      <c r="F1685" s="15" t="s">
        <v>4806</v>
      </c>
      <c r="G1685" t="s">
        <v>31</v>
      </c>
      <c r="H1685" t="s">
        <v>19</v>
      </c>
      <c r="I1685" s="1">
        <v>44810</v>
      </c>
      <c r="J1685" s="2">
        <v>0.625</v>
      </c>
      <c r="K1685" t="s">
        <v>32</v>
      </c>
      <c r="L1685" t="s">
        <v>4343</v>
      </c>
      <c r="M1685" t="s">
        <v>717</v>
      </c>
      <c r="O1685">
        <v>10</v>
      </c>
      <c r="Q1685" t="s">
        <v>4807</v>
      </c>
      <c r="R1685" t="s">
        <v>861</v>
      </c>
      <c r="S1685" t="s">
        <v>34</v>
      </c>
    </row>
    <row r="1686" spans="1:19" hidden="1" x14ac:dyDescent="0.25">
      <c r="A1686">
        <f t="shared" si="129"/>
        <v>1684</v>
      </c>
      <c r="B1686">
        <f t="shared" si="130"/>
        <v>9</v>
      </c>
      <c r="C1686" s="4" t="s">
        <v>4848</v>
      </c>
      <c r="D1686" t="s">
        <v>4849</v>
      </c>
      <c r="E1686" t="s">
        <v>18</v>
      </c>
      <c r="F1686" s="15" t="s">
        <v>4850</v>
      </c>
      <c r="G1686" t="s">
        <v>70</v>
      </c>
      <c r="H1686" t="s">
        <v>19</v>
      </c>
      <c r="I1686" s="1">
        <v>44810</v>
      </c>
      <c r="J1686" s="2">
        <v>0.625</v>
      </c>
      <c r="K1686" t="s">
        <v>32</v>
      </c>
      <c r="L1686" t="s">
        <v>27</v>
      </c>
      <c r="M1686" t="s">
        <v>717</v>
      </c>
      <c r="O1686">
        <v>10</v>
      </c>
      <c r="Q1686" t="s">
        <v>3433</v>
      </c>
      <c r="R1686" t="s">
        <v>3889</v>
      </c>
      <c r="S1686" t="s">
        <v>72</v>
      </c>
    </row>
    <row r="1687" spans="1:19" hidden="1" x14ac:dyDescent="0.25">
      <c r="A1687">
        <f>ROW(1684:3653)</f>
        <v>1684</v>
      </c>
      <c r="B1687">
        <f t="shared" si="130"/>
        <v>9</v>
      </c>
      <c r="C1687" s="4" t="s">
        <v>4808</v>
      </c>
      <c r="D1687" t="s">
        <v>4809</v>
      </c>
      <c r="E1687" t="s">
        <v>18</v>
      </c>
      <c r="F1687" s="15" t="s">
        <v>4810</v>
      </c>
      <c r="G1687" t="s">
        <v>304</v>
      </c>
      <c r="H1687" t="s">
        <v>19</v>
      </c>
      <c r="I1687" s="1">
        <v>44810</v>
      </c>
      <c r="J1687" s="2">
        <v>0.66666666666666663</v>
      </c>
      <c r="K1687" t="s">
        <v>32</v>
      </c>
      <c r="L1687" t="s">
        <v>4133</v>
      </c>
      <c r="M1687" t="s">
        <v>4271</v>
      </c>
      <c r="O1687">
        <v>10</v>
      </c>
      <c r="Q1687" t="s">
        <v>4107</v>
      </c>
      <c r="R1687" t="s">
        <v>571</v>
      </c>
      <c r="S1687" t="s">
        <v>3864</v>
      </c>
    </row>
    <row r="1688" spans="1:19" hidden="1" x14ac:dyDescent="0.25">
      <c r="A1688">
        <f>ROW(1686:3654)</f>
        <v>1686</v>
      </c>
      <c r="B1688">
        <f t="shared" si="130"/>
        <v>9</v>
      </c>
      <c r="C1688" s="4" t="s">
        <v>4811</v>
      </c>
      <c r="D1688" t="s">
        <v>4676</v>
      </c>
      <c r="E1688" t="s">
        <v>18</v>
      </c>
      <c r="F1688" s="15" t="s">
        <v>4677</v>
      </c>
      <c r="G1688" t="s">
        <v>31</v>
      </c>
      <c r="H1688" t="s">
        <v>19</v>
      </c>
      <c r="I1688" s="1">
        <v>44810</v>
      </c>
      <c r="J1688" s="2">
        <v>0</v>
      </c>
      <c r="K1688" t="s">
        <v>20</v>
      </c>
      <c r="L1688" t="s">
        <v>21</v>
      </c>
      <c r="M1688" t="s">
        <v>4395</v>
      </c>
      <c r="P1688" t="s">
        <v>4812</v>
      </c>
      <c r="R1688" t="s">
        <v>81</v>
      </c>
      <c r="S1688" t="s">
        <v>34</v>
      </c>
    </row>
    <row r="1689" spans="1:19" hidden="1" x14ac:dyDescent="0.25">
      <c r="A1689">
        <f>ROW(1687:3655)</f>
        <v>1687</v>
      </c>
      <c r="B1689">
        <f t="shared" si="130"/>
        <v>9</v>
      </c>
      <c r="C1689" s="4" t="s">
        <v>4813</v>
      </c>
      <c r="D1689" t="s">
        <v>4814</v>
      </c>
      <c r="E1689" t="s">
        <v>18</v>
      </c>
      <c r="F1689" s="15" t="s">
        <v>4815</v>
      </c>
      <c r="G1689" t="s">
        <v>52</v>
      </c>
      <c r="H1689" t="s">
        <v>19</v>
      </c>
      <c r="I1689" s="1">
        <v>44810</v>
      </c>
      <c r="J1689" s="2">
        <v>0</v>
      </c>
      <c r="K1689" t="s">
        <v>32</v>
      </c>
      <c r="L1689" t="s">
        <v>27</v>
      </c>
      <c r="M1689" t="s">
        <v>47</v>
      </c>
      <c r="P1689" t="s">
        <v>139</v>
      </c>
      <c r="R1689" t="s">
        <v>4631</v>
      </c>
      <c r="S1689" t="s">
        <v>3563</v>
      </c>
    </row>
    <row r="1690" spans="1:19" hidden="1" x14ac:dyDescent="0.25">
      <c r="A1690">
        <f t="shared" ref="A1690:A1721" si="131">ROW(1688:3657)</f>
        <v>1688</v>
      </c>
      <c r="B1690">
        <f t="shared" si="130"/>
        <v>9</v>
      </c>
      <c r="C1690" s="4" t="s">
        <v>4700</v>
      </c>
      <c r="D1690" t="s">
        <v>4701</v>
      </c>
      <c r="E1690" t="s">
        <v>18</v>
      </c>
      <c r="F1690" s="15" t="s">
        <v>4702</v>
      </c>
      <c r="G1690" t="s">
        <v>31</v>
      </c>
      <c r="H1690" t="s">
        <v>19</v>
      </c>
      <c r="I1690" s="1">
        <v>44809</v>
      </c>
      <c r="J1690" s="2">
        <v>0.375</v>
      </c>
      <c r="K1690" t="s">
        <v>20</v>
      </c>
      <c r="L1690" t="s">
        <v>27</v>
      </c>
      <c r="M1690" t="s">
        <v>3989</v>
      </c>
      <c r="P1690" t="s">
        <v>2262</v>
      </c>
      <c r="R1690" t="s">
        <v>81</v>
      </c>
      <c r="S1690" t="s">
        <v>3563</v>
      </c>
    </row>
    <row r="1691" spans="1:19" hidden="1" x14ac:dyDescent="0.25">
      <c r="A1691">
        <f t="shared" si="131"/>
        <v>1689</v>
      </c>
      <c r="B1691">
        <f t="shared" si="130"/>
        <v>9</v>
      </c>
      <c r="C1691" s="4" t="s">
        <v>4763</v>
      </c>
      <c r="D1691" t="s">
        <v>4764</v>
      </c>
      <c r="E1691" t="s">
        <v>18</v>
      </c>
      <c r="F1691" s="15" t="s">
        <v>2422</v>
      </c>
      <c r="G1691" t="s">
        <v>31</v>
      </c>
      <c r="H1691" t="s">
        <v>19</v>
      </c>
      <c r="I1691" s="1">
        <v>44809</v>
      </c>
      <c r="J1691" s="2">
        <v>0.41666666666666669</v>
      </c>
      <c r="K1691" t="s">
        <v>4678</v>
      </c>
      <c r="L1691" t="s">
        <v>21</v>
      </c>
      <c r="M1691" t="s">
        <v>4189</v>
      </c>
      <c r="R1691" t="s">
        <v>81</v>
      </c>
      <c r="S1691" t="s">
        <v>3563</v>
      </c>
    </row>
    <row r="1692" spans="1:19" hidden="1" x14ac:dyDescent="0.25">
      <c r="A1692">
        <f t="shared" si="131"/>
        <v>1690</v>
      </c>
      <c r="B1692">
        <f t="shared" si="130"/>
        <v>9</v>
      </c>
      <c r="C1692" s="4" t="s">
        <v>4765</v>
      </c>
      <c r="D1692" t="s">
        <v>4766</v>
      </c>
      <c r="E1692" t="s">
        <v>4605</v>
      </c>
      <c r="F1692" s="15" t="s">
        <v>4767</v>
      </c>
      <c r="G1692" t="s">
        <v>84</v>
      </c>
      <c r="H1692" t="s">
        <v>19</v>
      </c>
      <c r="I1692" s="1">
        <v>44809</v>
      </c>
      <c r="J1692" s="2">
        <v>0.41666666666666669</v>
      </c>
      <c r="K1692" t="s">
        <v>32</v>
      </c>
      <c r="L1692" t="s">
        <v>4133</v>
      </c>
      <c r="M1692" t="s">
        <v>4189</v>
      </c>
      <c r="O1692">
        <v>10</v>
      </c>
      <c r="Q1692" t="s">
        <v>3440</v>
      </c>
      <c r="R1692" t="s">
        <v>4743</v>
      </c>
      <c r="S1692" t="s">
        <v>4643</v>
      </c>
    </row>
    <row r="1693" spans="1:19" hidden="1" x14ac:dyDescent="0.25">
      <c r="A1693">
        <f t="shared" si="131"/>
        <v>1691</v>
      </c>
      <c r="B1693">
        <f t="shared" si="130"/>
        <v>9</v>
      </c>
      <c r="C1693" s="4" t="s">
        <v>4771</v>
      </c>
      <c r="D1693" t="s">
        <v>4772</v>
      </c>
      <c r="E1693" t="s">
        <v>42</v>
      </c>
      <c r="F1693" s="15" t="s">
        <v>4773</v>
      </c>
      <c r="G1693" t="s">
        <v>26</v>
      </c>
      <c r="H1693" t="s">
        <v>19</v>
      </c>
      <c r="I1693" s="1">
        <v>44809</v>
      </c>
      <c r="J1693" s="2">
        <v>0.58333333333333337</v>
      </c>
      <c r="K1693" t="s">
        <v>20</v>
      </c>
      <c r="L1693" t="s">
        <v>27</v>
      </c>
      <c r="M1693" t="s">
        <v>717</v>
      </c>
      <c r="P1693" t="s">
        <v>4774</v>
      </c>
      <c r="R1693" t="s">
        <v>129</v>
      </c>
      <c r="S1693" t="s">
        <v>23</v>
      </c>
    </row>
    <row r="1694" spans="1:19" hidden="1" x14ac:dyDescent="0.25">
      <c r="A1694">
        <f t="shared" si="131"/>
        <v>1692</v>
      </c>
      <c r="B1694">
        <f t="shared" si="130"/>
        <v>9</v>
      </c>
      <c r="C1694" s="4" t="s">
        <v>4775</v>
      </c>
      <c r="D1694" t="s">
        <v>4776</v>
      </c>
      <c r="E1694" t="s">
        <v>18</v>
      </c>
      <c r="F1694" s="15" t="s">
        <v>4777</v>
      </c>
      <c r="G1694" t="s">
        <v>31</v>
      </c>
      <c r="H1694" t="s">
        <v>19</v>
      </c>
      <c r="I1694" s="1">
        <v>44809</v>
      </c>
      <c r="J1694" s="2">
        <v>0.66666666666666663</v>
      </c>
      <c r="K1694" t="s">
        <v>32</v>
      </c>
      <c r="L1694" t="s">
        <v>21</v>
      </c>
      <c r="M1694" t="s">
        <v>4271</v>
      </c>
      <c r="O1694">
        <v>10</v>
      </c>
      <c r="Q1694" t="s">
        <v>3421</v>
      </c>
      <c r="R1694" t="s">
        <v>81</v>
      </c>
      <c r="S1694" t="s">
        <v>3563</v>
      </c>
    </row>
    <row r="1695" spans="1:19" hidden="1" x14ac:dyDescent="0.25">
      <c r="A1695">
        <f t="shared" si="131"/>
        <v>1693</v>
      </c>
      <c r="B1695">
        <f t="shared" si="130"/>
        <v>9</v>
      </c>
      <c r="C1695" s="4" t="s">
        <v>4735</v>
      </c>
      <c r="D1695" t="s">
        <v>4736</v>
      </c>
      <c r="E1695" t="s">
        <v>18</v>
      </c>
      <c r="F1695" s="15" t="s">
        <v>4737</v>
      </c>
      <c r="G1695" t="s">
        <v>26</v>
      </c>
      <c r="H1695" t="s">
        <v>19</v>
      </c>
      <c r="I1695" s="1">
        <v>44806</v>
      </c>
      <c r="J1695" s="2">
        <v>0.375</v>
      </c>
      <c r="K1695" t="s">
        <v>32</v>
      </c>
      <c r="L1695" t="s">
        <v>27</v>
      </c>
      <c r="M1695" t="s">
        <v>3989</v>
      </c>
      <c r="O1695">
        <v>9</v>
      </c>
      <c r="R1695" t="s">
        <v>4738</v>
      </c>
      <c r="S1695" t="s">
        <v>23</v>
      </c>
    </row>
    <row r="1696" spans="1:19" hidden="1" x14ac:dyDescent="0.25">
      <c r="A1696">
        <f t="shared" si="131"/>
        <v>1694</v>
      </c>
      <c r="B1696">
        <f t="shared" si="130"/>
        <v>9</v>
      </c>
      <c r="C1696" s="4" t="s">
        <v>4739</v>
      </c>
      <c r="D1696" t="s">
        <v>4740</v>
      </c>
      <c r="E1696" t="s">
        <v>18</v>
      </c>
      <c r="F1696" s="15" t="s">
        <v>4741</v>
      </c>
      <c r="G1696" t="s">
        <v>31</v>
      </c>
      <c r="H1696" t="s">
        <v>19</v>
      </c>
      <c r="I1696" s="1">
        <v>44806</v>
      </c>
      <c r="J1696" s="2">
        <v>0.41666666666666669</v>
      </c>
      <c r="K1696" t="s">
        <v>32</v>
      </c>
      <c r="L1696" t="s">
        <v>21</v>
      </c>
      <c r="M1696" t="s">
        <v>717</v>
      </c>
      <c r="O1696">
        <v>10</v>
      </c>
      <c r="Q1696" t="s">
        <v>3830</v>
      </c>
      <c r="R1696" t="s">
        <v>506</v>
      </c>
      <c r="S1696" t="s">
        <v>3563</v>
      </c>
    </row>
    <row r="1697" spans="1:19" hidden="1" x14ac:dyDescent="0.25">
      <c r="A1697">
        <f t="shared" si="131"/>
        <v>1695</v>
      </c>
      <c r="B1697">
        <f t="shared" si="130"/>
        <v>9</v>
      </c>
      <c r="C1697" s="4" t="s">
        <v>4742</v>
      </c>
      <c r="D1697" t="s">
        <v>3856</v>
      </c>
      <c r="E1697" t="s">
        <v>18</v>
      </c>
      <c r="F1697" s="15" t="s">
        <v>3857</v>
      </c>
      <c r="G1697" t="s">
        <v>84</v>
      </c>
      <c r="H1697" t="s">
        <v>19</v>
      </c>
      <c r="I1697" s="1">
        <v>44806</v>
      </c>
      <c r="J1697" s="2">
        <v>0.45833333333333331</v>
      </c>
      <c r="K1697" t="s">
        <v>20</v>
      </c>
      <c r="L1697" t="s">
        <v>21</v>
      </c>
      <c r="M1697" t="s">
        <v>4271</v>
      </c>
      <c r="R1697" t="s">
        <v>4743</v>
      </c>
      <c r="S1697" t="s">
        <v>86</v>
      </c>
    </row>
    <row r="1698" spans="1:19" hidden="1" x14ac:dyDescent="0.25">
      <c r="A1698">
        <f t="shared" si="131"/>
        <v>1696</v>
      </c>
      <c r="B1698">
        <f t="shared" si="130"/>
        <v>9</v>
      </c>
      <c r="C1698" s="4" t="s">
        <v>4744</v>
      </c>
      <c r="D1698" t="s">
        <v>4745</v>
      </c>
      <c r="E1698" t="s">
        <v>18</v>
      </c>
      <c r="F1698" s="15" t="s">
        <v>4746</v>
      </c>
      <c r="G1698" t="s">
        <v>66</v>
      </c>
      <c r="H1698" t="s">
        <v>19</v>
      </c>
      <c r="I1698" s="1">
        <v>44806</v>
      </c>
      <c r="J1698" s="2">
        <v>0.58333333333333337</v>
      </c>
      <c r="K1698" t="s">
        <v>32</v>
      </c>
      <c r="L1698" t="s">
        <v>21</v>
      </c>
      <c r="M1698" t="s">
        <v>4271</v>
      </c>
      <c r="O1698">
        <v>9</v>
      </c>
      <c r="Q1698" t="s">
        <v>4266</v>
      </c>
      <c r="R1698" t="s">
        <v>356</v>
      </c>
      <c r="S1698" t="s">
        <v>3563</v>
      </c>
    </row>
    <row r="1699" spans="1:19" hidden="1" x14ac:dyDescent="0.25">
      <c r="A1699">
        <f t="shared" si="131"/>
        <v>1697</v>
      </c>
      <c r="B1699">
        <f t="shared" si="130"/>
        <v>9</v>
      </c>
      <c r="C1699" s="4" t="s">
        <v>4747</v>
      </c>
      <c r="D1699" t="s">
        <v>4748</v>
      </c>
      <c r="E1699" t="s">
        <v>18</v>
      </c>
      <c r="F1699" s="15" t="s">
        <v>4749</v>
      </c>
      <c r="G1699" t="s">
        <v>31</v>
      </c>
      <c r="H1699" t="s">
        <v>19</v>
      </c>
      <c r="I1699" s="1">
        <v>44806</v>
      </c>
      <c r="J1699" s="2">
        <v>0.58333333333333337</v>
      </c>
      <c r="K1699" t="s">
        <v>32</v>
      </c>
      <c r="L1699" t="s">
        <v>21</v>
      </c>
      <c r="M1699" t="s">
        <v>4271</v>
      </c>
      <c r="O1699">
        <v>10</v>
      </c>
      <c r="Q1699" t="s">
        <v>3628</v>
      </c>
      <c r="R1699" t="s">
        <v>3827</v>
      </c>
      <c r="S1699" t="s">
        <v>3563</v>
      </c>
    </row>
    <row r="1700" spans="1:19" hidden="1" x14ac:dyDescent="0.25">
      <c r="A1700">
        <f t="shared" si="131"/>
        <v>1698</v>
      </c>
      <c r="B1700">
        <f t="shared" si="130"/>
        <v>9</v>
      </c>
      <c r="C1700" s="4" t="s">
        <v>4750</v>
      </c>
      <c r="D1700" t="s">
        <v>4751</v>
      </c>
      <c r="E1700" t="s">
        <v>18</v>
      </c>
      <c r="F1700" s="15" t="s">
        <v>4752</v>
      </c>
      <c r="G1700" t="s">
        <v>31</v>
      </c>
      <c r="H1700" t="s">
        <v>19</v>
      </c>
      <c r="I1700" s="1">
        <v>44806</v>
      </c>
      <c r="J1700" s="2">
        <v>0.58333333333333337</v>
      </c>
      <c r="K1700" t="s">
        <v>32</v>
      </c>
      <c r="L1700" t="s">
        <v>21</v>
      </c>
      <c r="M1700" t="s">
        <v>4271</v>
      </c>
      <c r="O1700">
        <v>10</v>
      </c>
      <c r="Q1700" t="s">
        <v>3461</v>
      </c>
      <c r="R1700" t="s">
        <v>4753</v>
      </c>
      <c r="S1700" t="s">
        <v>3563</v>
      </c>
    </row>
    <row r="1701" spans="1:19" hidden="1" x14ac:dyDescent="0.25">
      <c r="A1701">
        <f t="shared" si="131"/>
        <v>1699</v>
      </c>
      <c r="B1701">
        <f t="shared" si="130"/>
        <v>9</v>
      </c>
      <c r="C1701" s="4" t="s">
        <v>4754</v>
      </c>
      <c r="D1701" t="s">
        <v>4755</v>
      </c>
      <c r="E1701" t="s">
        <v>18</v>
      </c>
      <c r="F1701" s="15" t="s">
        <v>4756</v>
      </c>
      <c r="G1701" t="s">
        <v>31</v>
      </c>
      <c r="H1701" t="s">
        <v>19</v>
      </c>
      <c r="I1701" s="1">
        <v>44806</v>
      </c>
      <c r="J1701" s="2">
        <v>0.625</v>
      </c>
      <c r="K1701" t="s">
        <v>32</v>
      </c>
      <c r="L1701" t="s">
        <v>27</v>
      </c>
      <c r="M1701" t="s">
        <v>3989</v>
      </c>
      <c r="O1701">
        <v>10</v>
      </c>
      <c r="Q1701" t="s">
        <v>3435</v>
      </c>
      <c r="R1701" t="s">
        <v>4757</v>
      </c>
      <c r="S1701" t="s">
        <v>4267</v>
      </c>
    </row>
    <row r="1702" spans="1:19" hidden="1" x14ac:dyDescent="0.25">
      <c r="A1702">
        <f t="shared" si="131"/>
        <v>1700</v>
      </c>
      <c r="B1702">
        <f t="shared" si="130"/>
        <v>9</v>
      </c>
      <c r="C1702" s="4" t="s">
        <v>4758</v>
      </c>
      <c r="D1702" t="s">
        <v>4759</v>
      </c>
      <c r="E1702" t="s">
        <v>18</v>
      </c>
      <c r="F1702" s="15" t="s">
        <v>4760</v>
      </c>
      <c r="G1702" t="s">
        <v>4761</v>
      </c>
      <c r="H1702" t="s">
        <v>4131</v>
      </c>
      <c r="I1702" s="1">
        <v>44806</v>
      </c>
      <c r="J1702" s="2">
        <v>0.625</v>
      </c>
      <c r="K1702" t="s">
        <v>20</v>
      </c>
      <c r="L1702" t="s">
        <v>27</v>
      </c>
      <c r="M1702" t="s">
        <v>717</v>
      </c>
      <c r="R1702" t="s">
        <v>3622</v>
      </c>
      <c r="S1702" t="s">
        <v>4267</v>
      </c>
    </row>
    <row r="1703" spans="1:19" hidden="1" x14ac:dyDescent="0.25">
      <c r="A1703">
        <f t="shared" si="131"/>
        <v>1701</v>
      </c>
      <c r="B1703">
        <f t="shared" si="130"/>
        <v>9</v>
      </c>
      <c r="C1703" s="4" t="s">
        <v>4720</v>
      </c>
      <c r="D1703" t="s">
        <v>4721</v>
      </c>
      <c r="E1703" t="s">
        <v>18</v>
      </c>
      <c r="F1703" s="15" t="s">
        <v>4722</v>
      </c>
      <c r="G1703" t="s">
        <v>26</v>
      </c>
      <c r="H1703" t="s">
        <v>19</v>
      </c>
      <c r="I1703" s="1">
        <v>44805</v>
      </c>
      <c r="J1703" s="2">
        <v>0.375</v>
      </c>
      <c r="K1703" t="s">
        <v>32</v>
      </c>
      <c r="L1703" t="s">
        <v>27</v>
      </c>
      <c r="M1703" t="s">
        <v>3989</v>
      </c>
      <c r="O1703">
        <v>10</v>
      </c>
      <c r="Q1703" t="s">
        <v>3439</v>
      </c>
      <c r="R1703" t="s">
        <v>3007</v>
      </c>
      <c r="S1703" t="s">
        <v>23</v>
      </c>
    </row>
    <row r="1704" spans="1:19" hidden="1" x14ac:dyDescent="0.25">
      <c r="A1704">
        <f t="shared" si="131"/>
        <v>1702</v>
      </c>
      <c r="B1704">
        <f t="shared" si="130"/>
        <v>9</v>
      </c>
      <c r="C1704" s="4" t="s">
        <v>4723</v>
      </c>
      <c r="D1704" t="s">
        <v>4724</v>
      </c>
      <c r="E1704" t="s">
        <v>18</v>
      </c>
      <c r="F1704" s="15" t="s">
        <v>4725</v>
      </c>
      <c r="G1704" t="s">
        <v>31</v>
      </c>
      <c r="H1704" t="s">
        <v>19</v>
      </c>
      <c r="I1704" s="1">
        <v>44805</v>
      </c>
      <c r="J1704" s="2">
        <v>0.41666666666666669</v>
      </c>
      <c r="K1704" t="s">
        <v>32</v>
      </c>
      <c r="L1704" t="s">
        <v>4133</v>
      </c>
      <c r="M1704" t="s">
        <v>4271</v>
      </c>
      <c r="O1704">
        <v>10</v>
      </c>
      <c r="Q1704" t="s">
        <v>3435</v>
      </c>
      <c r="R1704" t="s">
        <v>592</v>
      </c>
      <c r="S1704" t="s">
        <v>3563</v>
      </c>
    </row>
    <row r="1705" spans="1:19" hidden="1" x14ac:dyDescent="0.25">
      <c r="A1705">
        <f t="shared" si="131"/>
        <v>1703</v>
      </c>
      <c r="B1705">
        <f t="shared" si="130"/>
        <v>9</v>
      </c>
      <c r="C1705" s="4" t="s">
        <v>4726</v>
      </c>
      <c r="D1705" t="s">
        <v>4727</v>
      </c>
      <c r="E1705" t="s">
        <v>4605</v>
      </c>
      <c r="F1705" s="15" t="s">
        <v>4728</v>
      </c>
      <c r="G1705" t="s">
        <v>31</v>
      </c>
      <c r="H1705" t="s">
        <v>19</v>
      </c>
      <c r="I1705" s="1">
        <v>44805</v>
      </c>
      <c r="J1705" s="2">
        <v>0.58333333333333337</v>
      </c>
      <c r="K1705" t="s">
        <v>32</v>
      </c>
      <c r="L1705" t="s">
        <v>21</v>
      </c>
      <c r="M1705" t="s">
        <v>3989</v>
      </c>
      <c r="O1705">
        <v>10</v>
      </c>
      <c r="Q1705" t="s">
        <v>3420</v>
      </c>
      <c r="R1705" t="s">
        <v>4729</v>
      </c>
      <c r="S1705" t="s">
        <v>3563</v>
      </c>
    </row>
    <row r="1706" spans="1:19" hidden="1" x14ac:dyDescent="0.25">
      <c r="A1706">
        <f t="shared" si="131"/>
        <v>1704</v>
      </c>
      <c r="B1706">
        <f t="shared" si="130"/>
        <v>9</v>
      </c>
      <c r="C1706" s="4" t="s">
        <v>4730</v>
      </c>
      <c r="D1706" t="s">
        <v>4731</v>
      </c>
      <c r="E1706" t="s">
        <v>4605</v>
      </c>
      <c r="F1706" s="15" t="s">
        <v>4732</v>
      </c>
      <c r="G1706" t="s">
        <v>66</v>
      </c>
      <c r="H1706" t="s">
        <v>19</v>
      </c>
      <c r="I1706" s="1">
        <v>44805</v>
      </c>
      <c r="J1706" s="2">
        <v>0.625</v>
      </c>
      <c r="K1706" t="s">
        <v>32</v>
      </c>
      <c r="L1706" t="s">
        <v>27</v>
      </c>
      <c r="M1706" t="s">
        <v>717</v>
      </c>
      <c r="O1706">
        <v>10</v>
      </c>
      <c r="Q1706" t="s">
        <v>3447</v>
      </c>
      <c r="R1706" t="s">
        <v>5309</v>
      </c>
      <c r="S1706" t="s">
        <v>34</v>
      </c>
    </row>
    <row r="1707" spans="1:19" hidden="1" x14ac:dyDescent="0.25">
      <c r="A1707">
        <f t="shared" si="131"/>
        <v>1705</v>
      </c>
      <c r="B1707">
        <f t="shared" si="130"/>
        <v>9</v>
      </c>
      <c r="C1707" s="4" t="s">
        <v>4733</v>
      </c>
      <c r="D1707" t="s">
        <v>4734</v>
      </c>
      <c r="E1707" t="s">
        <v>18</v>
      </c>
      <c r="F1707" s="15" t="s">
        <v>3250</v>
      </c>
      <c r="G1707" t="s">
        <v>138</v>
      </c>
      <c r="H1707" t="s">
        <v>19</v>
      </c>
      <c r="I1707" s="1">
        <v>44805</v>
      </c>
      <c r="J1707" s="2">
        <v>0.625</v>
      </c>
      <c r="K1707" t="s">
        <v>32</v>
      </c>
      <c r="L1707" t="s">
        <v>27</v>
      </c>
      <c r="M1707" t="s">
        <v>717</v>
      </c>
      <c r="O1707">
        <v>10</v>
      </c>
      <c r="Q1707" t="s">
        <v>3421</v>
      </c>
      <c r="R1707" t="s">
        <v>274</v>
      </c>
      <c r="S1707" t="s">
        <v>3864</v>
      </c>
    </row>
    <row r="1708" spans="1:19" hidden="1" x14ac:dyDescent="0.25">
      <c r="A1708">
        <f t="shared" si="131"/>
        <v>1706</v>
      </c>
      <c r="B1708">
        <f t="shared" si="130"/>
        <v>9</v>
      </c>
      <c r="C1708" s="4" t="s">
        <v>4768</v>
      </c>
      <c r="D1708" t="s">
        <v>4769</v>
      </c>
      <c r="E1708" t="s">
        <v>18</v>
      </c>
      <c r="F1708" s="15" t="s">
        <v>4770</v>
      </c>
      <c r="G1708" t="s">
        <v>304</v>
      </c>
      <c r="H1708" t="s">
        <v>4131</v>
      </c>
      <c r="I1708" s="1">
        <v>44809</v>
      </c>
      <c r="J1708" s="2">
        <v>0.45833333333333331</v>
      </c>
      <c r="K1708" t="s">
        <v>32</v>
      </c>
      <c r="L1708" t="s">
        <v>27</v>
      </c>
      <c r="M1708" t="s">
        <v>717</v>
      </c>
      <c r="O1708">
        <v>8</v>
      </c>
      <c r="Q1708" t="s">
        <v>4317</v>
      </c>
      <c r="R1708" t="s">
        <v>571</v>
      </c>
      <c r="S1708" t="s">
        <v>3563</v>
      </c>
    </row>
    <row r="1709" spans="1:19" hidden="1" x14ac:dyDescent="0.25">
      <c r="A1709">
        <f t="shared" si="131"/>
        <v>1707</v>
      </c>
      <c r="B1709">
        <f t="shared" ref="B1709:B1714" si="132">MONTH(I1709)</f>
        <v>10</v>
      </c>
      <c r="C1709" s="4" t="s">
        <v>5312</v>
      </c>
      <c r="D1709" t="s">
        <v>5313</v>
      </c>
      <c r="E1709" t="s">
        <v>18</v>
      </c>
      <c r="F1709" s="15" t="s">
        <v>5314</v>
      </c>
      <c r="G1709" t="s">
        <v>31</v>
      </c>
      <c r="H1709" t="s">
        <v>19</v>
      </c>
      <c r="I1709" s="1">
        <v>44837</v>
      </c>
      <c r="J1709" s="2">
        <v>0.41666666666666669</v>
      </c>
      <c r="K1709" t="s">
        <v>32</v>
      </c>
      <c r="L1709" t="s">
        <v>4133</v>
      </c>
      <c r="M1709" t="s">
        <v>4271</v>
      </c>
      <c r="O1709">
        <v>10</v>
      </c>
      <c r="Q1709" t="s">
        <v>3438</v>
      </c>
      <c r="R1709" t="s">
        <v>1210</v>
      </c>
      <c r="S1709" t="s">
        <v>3563</v>
      </c>
    </row>
    <row r="1710" spans="1:19" hidden="1" x14ac:dyDescent="0.25">
      <c r="A1710">
        <f t="shared" si="131"/>
        <v>1708</v>
      </c>
      <c r="B1710">
        <f t="shared" si="132"/>
        <v>10</v>
      </c>
      <c r="C1710" s="4" t="s">
        <v>5315</v>
      </c>
      <c r="D1710" t="s">
        <v>5099</v>
      </c>
      <c r="E1710" t="s">
        <v>4605</v>
      </c>
      <c r="F1710" s="15" t="s">
        <v>5100</v>
      </c>
      <c r="G1710" t="s">
        <v>604</v>
      </c>
      <c r="H1710" t="s">
        <v>19</v>
      </c>
      <c r="I1710" s="1">
        <v>44837</v>
      </c>
      <c r="J1710" s="2">
        <v>0.41666666666666669</v>
      </c>
      <c r="K1710" t="s">
        <v>4132</v>
      </c>
      <c r="L1710" t="s">
        <v>21</v>
      </c>
      <c r="M1710" t="s">
        <v>4271</v>
      </c>
      <c r="R1710" t="s">
        <v>605</v>
      </c>
      <c r="S1710" t="s">
        <v>3864</v>
      </c>
    </row>
    <row r="1711" spans="1:19" hidden="1" x14ac:dyDescent="0.25">
      <c r="A1711">
        <f t="shared" si="131"/>
        <v>1709</v>
      </c>
      <c r="B1711">
        <f t="shared" si="132"/>
        <v>10</v>
      </c>
      <c r="C1711" s="4" t="s">
        <v>5316</v>
      </c>
      <c r="D1711" t="s">
        <v>5317</v>
      </c>
      <c r="E1711" t="s">
        <v>4605</v>
      </c>
      <c r="F1711" s="15" t="s">
        <v>5318</v>
      </c>
      <c r="G1711" t="s">
        <v>26</v>
      </c>
      <c r="H1711" t="s">
        <v>19</v>
      </c>
      <c r="I1711" s="1">
        <v>44837</v>
      </c>
      <c r="J1711" s="2">
        <v>0.41666666666666669</v>
      </c>
      <c r="K1711" t="s">
        <v>32</v>
      </c>
      <c r="L1711" t="s">
        <v>4133</v>
      </c>
      <c r="M1711" t="s">
        <v>4271</v>
      </c>
      <c r="O1711">
        <v>10</v>
      </c>
      <c r="Q1711" t="s">
        <v>3421</v>
      </c>
      <c r="R1711" t="s">
        <v>1428</v>
      </c>
      <c r="S1711" t="s">
        <v>23</v>
      </c>
    </row>
    <row r="1712" spans="1:19" hidden="1" x14ac:dyDescent="0.25">
      <c r="A1712">
        <f t="shared" si="131"/>
        <v>1710</v>
      </c>
      <c r="B1712">
        <f t="shared" si="132"/>
        <v>10</v>
      </c>
      <c r="C1712" s="4" t="s">
        <v>5150</v>
      </c>
      <c r="D1712" t="s">
        <v>1723</v>
      </c>
      <c r="E1712" t="s">
        <v>18</v>
      </c>
      <c r="F1712" s="15" t="s">
        <v>1725</v>
      </c>
      <c r="G1712" t="s">
        <v>26</v>
      </c>
      <c r="H1712" t="s">
        <v>19</v>
      </c>
      <c r="I1712" s="1">
        <v>44837</v>
      </c>
      <c r="J1712" s="2">
        <v>0.45833333333333331</v>
      </c>
      <c r="K1712" t="s">
        <v>20</v>
      </c>
      <c r="L1712" t="s">
        <v>4133</v>
      </c>
      <c r="M1712" t="s">
        <v>717</v>
      </c>
      <c r="R1712" t="s">
        <v>1726</v>
      </c>
      <c r="S1712" t="s">
        <v>872</v>
      </c>
    </row>
    <row r="1713" spans="1:19" hidden="1" x14ac:dyDescent="0.25">
      <c r="A1713">
        <f t="shared" si="131"/>
        <v>1711</v>
      </c>
      <c r="B1713">
        <f t="shared" si="132"/>
        <v>10</v>
      </c>
      <c r="C1713" s="4" t="s">
        <v>5319</v>
      </c>
      <c r="D1713" t="s">
        <v>5320</v>
      </c>
      <c r="E1713" t="s">
        <v>18</v>
      </c>
      <c r="F1713" s="15" t="s">
        <v>5321</v>
      </c>
      <c r="G1713" t="s">
        <v>31</v>
      </c>
      <c r="H1713" t="s">
        <v>19</v>
      </c>
      <c r="I1713" s="1">
        <v>44837</v>
      </c>
      <c r="J1713" s="2">
        <v>0.58333333333333337</v>
      </c>
      <c r="K1713" t="s">
        <v>32</v>
      </c>
      <c r="L1713" t="s">
        <v>21</v>
      </c>
      <c r="M1713" t="s">
        <v>3989</v>
      </c>
      <c r="O1713">
        <v>9</v>
      </c>
      <c r="Q1713" t="s">
        <v>4642</v>
      </c>
      <c r="R1713" t="s">
        <v>81</v>
      </c>
      <c r="S1713" t="s">
        <v>3563</v>
      </c>
    </row>
    <row r="1714" spans="1:19" hidden="1" x14ac:dyDescent="0.25">
      <c r="A1714">
        <f t="shared" si="131"/>
        <v>1712</v>
      </c>
      <c r="B1714">
        <f t="shared" si="132"/>
        <v>10</v>
      </c>
      <c r="C1714" s="4" t="s">
        <v>5322</v>
      </c>
      <c r="D1714" t="s">
        <v>5323</v>
      </c>
      <c r="E1714" t="s">
        <v>18</v>
      </c>
      <c r="F1714" s="15" t="s">
        <v>5324</v>
      </c>
      <c r="G1714" t="s">
        <v>31</v>
      </c>
      <c r="H1714" t="s">
        <v>19</v>
      </c>
      <c r="I1714" s="1">
        <v>44837</v>
      </c>
      <c r="J1714" s="2">
        <v>0.58333333333333337</v>
      </c>
      <c r="K1714" t="s">
        <v>32</v>
      </c>
      <c r="L1714" t="s">
        <v>21</v>
      </c>
      <c r="M1714" t="s">
        <v>3989</v>
      </c>
      <c r="O1714">
        <v>10</v>
      </c>
      <c r="Q1714" t="s">
        <v>5325</v>
      </c>
      <c r="R1714" t="s">
        <v>81</v>
      </c>
      <c r="S1714" t="s">
        <v>3563</v>
      </c>
    </row>
    <row r="1715" spans="1:19" hidden="1" x14ac:dyDescent="0.25">
      <c r="A1715">
        <f t="shared" si="131"/>
        <v>1713</v>
      </c>
      <c r="B1715">
        <f t="shared" ref="B1715:B1727" si="133">MONTH(I1715)</f>
        <v>10</v>
      </c>
      <c r="C1715" s="4" t="s">
        <v>5326</v>
      </c>
      <c r="D1715" t="s">
        <v>5327</v>
      </c>
      <c r="E1715" t="s">
        <v>18</v>
      </c>
      <c r="F1715" s="15" t="s">
        <v>5328</v>
      </c>
      <c r="G1715" t="s">
        <v>31</v>
      </c>
      <c r="H1715" t="s">
        <v>19</v>
      </c>
      <c r="I1715" s="1">
        <v>44837</v>
      </c>
      <c r="J1715" s="2">
        <v>0.625</v>
      </c>
      <c r="K1715" t="s">
        <v>32</v>
      </c>
      <c r="L1715" t="s">
        <v>27</v>
      </c>
      <c r="M1715" t="s">
        <v>717</v>
      </c>
      <c r="O1715">
        <v>10</v>
      </c>
      <c r="Q1715" t="s">
        <v>3447</v>
      </c>
      <c r="R1715" t="s">
        <v>81</v>
      </c>
      <c r="S1715" t="s">
        <v>34</v>
      </c>
    </row>
    <row r="1716" spans="1:19" hidden="1" x14ac:dyDescent="0.25">
      <c r="A1716">
        <f t="shared" si="131"/>
        <v>1714</v>
      </c>
      <c r="B1716">
        <f t="shared" si="133"/>
        <v>10</v>
      </c>
      <c r="C1716" s="4" t="s">
        <v>5329</v>
      </c>
      <c r="D1716" t="s">
        <v>5330</v>
      </c>
      <c r="E1716" t="s">
        <v>18</v>
      </c>
      <c r="F1716" s="15" t="s">
        <v>5331</v>
      </c>
      <c r="G1716" t="s">
        <v>31</v>
      </c>
      <c r="H1716" t="s">
        <v>19</v>
      </c>
      <c r="I1716" s="1">
        <v>44837</v>
      </c>
      <c r="J1716" s="2">
        <v>0.625</v>
      </c>
      <c r="K1716" t="s">
        <v>32</v>
      </c>
      <c r="L1716" t="s">
        <v>27</v>
      </c>
      <c r="M1716" t="s">
        <v>717</v>
      </c>
      <c r="O1716">
        <v>10</v>
      </c>
      <c r="Q1716" t="s">
        <v>3800</v>
      </c>
      <c r="R1716" t="s">
        <v>81</v>
      </c>
      <c r="S1716" t="s">
        <v>3563</v>
      </c>
    </row>
    <row r="1717" spans="1:19" hidden="1" x14ac:dyDescent="0.25">
      <c r="A1717">
        <f t="shared" si="131"/>
        <v>1715</v>
      </c>
      <c r="B1717">
        <f t="shared" si="133"/>
        <v>10</v>
      </c>
      <c r="C1717" s="4" t="s">
        <v>5332</v>
      </c>
      <c r="D1717" t="s">
        <v>5333</v>
      </c>
      <c r="E1717" t="s">
        <v>4605</v>
      </c>
      <c r="F1717" s="15" t="s">
        <v>5334</v>
      </c>
      <c r="G1717" t="s">
        <v>31</v>
      </c>
      <c r="H1717" t="s">
        <v>19</v>
      </c>
      <c r="I1717" s="1">
        <v>44837</v>
      </c>
      <c r="J1717" s="2">
        <v>0.66666666666666663</v>
      </c>
      <c r="K1717" t="s">
        <v>32</v>
      </c>
      <c r="L1717" t="s">
        <v>21</v>
      </c>
      <c r="M1717" t="s">
        <v>4189</v>
      </c>
      <c r="O1717">
        <v>10</v>
      </c>
      <c r="Q1717" t="s">
        <v>5335</v>
      </c>
      <c r="R1717" t="s">
        <v>861</v>
      </c>
      <c r="S1717" t="s">
        <v>3563</v>
      </c>
    </row>
    <row r="1718" spans="1:19" hidden="1" x14ac:dyDescent="0.25">
      <c r="A1718">
        <f t="shared" si="131"/>
        <v>1716</v>
      </c>
      <c r="B1718">
        <f t="shared" si="133"/>
        <v>10</v>
      </c>
      <c r="C1718" s="4" t="s">
        <v>5336</v>
      </c>
      <c r="D1718" t="s">
        <v>5337</v>
      </c>
      <c r="E1718" t="s">
        <v>18</v>
      </c>
      <c r="F1718" s="15" t="s">
        <v>5338</v>
      </c>
      <c r="G1718" t="s">
        <v>66</v>
      </c>
      <c r="H1718" t="s">
        <v>19</v>
      </c>
      <c r="I1718" s="1">
        <v>44837</v>
      </c>
      <c r="J1718" s="2">
        <v>0.66666666666666663</v>
      </c>
      <c r="K1718" t="s">
        <v>32</v>
      </c>
      <c r="L1718" t="s">
        <v>4133</v>
      </c>
      <c r="M1718" t="s">
        <v>4271</v>
      </c>
      <c r="O1718">
        <v>10</v>
      </c>
      <c r="Q1718" t="s">
        <v>3435</v>
      </c>
      <c r="R1718" t="s">
        <v>356</v>
      </c>
      <c r="S1718" t="s">
        <v>3563</v>
      </c>
    </row>
    <row r="1719" spans="1:19" hidden="1" x14ac:dyDescent="0.25">
      <c r="A1719">
        <f t="shared" si="131"/>
        <v>1717</v>
      </c>
      <c r="B1719">
        <f t="shared" si="133"/>
        <v>10</v>
      </c>
      <c r="C1719" s="4" t="s">
        <v>5339</v>
      </c>
      <c r="D1719" t="s">
        <v>5340</v>
      </c>
      <c r="E1719" t="s">
        <v>18</v>
      </c>
      <c r="F1719" s="15" t="s">
        <v>5341</v>
      </c>
      <c r="G1719" t="s">
        <v>43</v>
      </c>
      <c r="H1719" t="s">
        <v>19</v>
      </c>
      <c r="I1719" s="1">
        <v>44837</v>
      </c>
      <c r="J1719" s="2">
        <v>0.66666666666666663</v>
      </c>
      <c r="K1719" t="s">
        <v>32</v>
      </c>
      <c r="L1719" t="s">
        <v>4133</v>
      </c>
      <c r="M1719" t="s">
        <v>4271</v>
      </c>
      <c r="O1719">
        <v>10</v>
      </c>
      <c r="Q1719" t="s">
        <v>5108</v>
      </c>
      <c r="R1719" t="s">
        <v>4130</v>
      </c>
      <c r="S1719" t="s">
        <v>23</v>
      </c>
    </row>
    <row r="1720" spans="1:19" hidden="1" x14ac:dyDescent="0.25">
      <c r="A1720">
        <f t="shared" si="131"/>
        <v>1718</v>
      </c>
      <c r="B1720">
        <f t="shared" si="133"/>
        <v>10</v>
      </c>
      <c r="C1720" s="4" t="s">
        <v>5342</v>
      </c>
      <c r="D1720" t="s">
        <v>5343</v>
      </c>
      <c r="E1720" t="s">
        <v>18</v>
      </c>
      <c r="F1720" s="15" t="s">
        <v>5344</v>
      </c>
      <c r="G1720" t="s">
        <v>31</v>
      </c>
      <c r="H1720" t="s">
        <v>19</v>
      </c>
      <c r="I1720" s="1">
        <v>44838</v>
      </c>
      <c r="J1720" s="2">
        <v>0.41666666666666669</v>
      </c>
      <c r="K1720" t="s">
        <v>32</v>
      </c>
      <c r="L1720" t="s">
        <v>21</v>
      </c>
      <c r="M1720" t="s">
        <v>4271</v>
      </c>
      <c r="O1720">
        <v>10</v>
      </c>
      <c r="Q1720" t="s">
        <v>4317</v>
      </c>
      <c r="R1720" t="s">
        <v>5345</v>
      </c>
      <c r="S1720" t="s">
        <v>3563</v>
      </c>
    </row>
    <row r="1721" spans="1:19" hidden="1" x14ac:dyDescent="0.25">
      <c r="A1721">
        <f t="shared" si="131"/>
        <v>1719</v>
      </c>
      <c r="B1721">
        <f t="shared" si="133"/>
        <v>10</v>
      </c>
      <c r="C1721" s="4" t="s">
        <v>5346</v>
      </c>
      <c r="D1721" t="s">
        <v>5347</v>
      </c>
      <c r="E1721" t="s">
        <v>18</v>
      </c>
      <c r="F1721" s="15" t="s">
        <v>5348</v>
      </c>
      <c r="G1721" t="s">
        <v>31</v>
      </c>
      <c r="H1721" t="s">
        <v>19</v>
      </c>
      <c r="I1721" s="1">
        <v>44838</v>
      </c>
      <c r="J1721" s="2">
        <v>0.41666666666666669</v>
      </c>
      <c r="K1721" t="s">
        <v>32</v>
      </c>
      <c r="L1721" t="s">
        <v>4133</v>
      </c>
      <c r="M1721" t="s">
        <v>4271</v>
      </c>
      <c r="O1721">
        <v>10</v>
      </c>
      <c r="Q1721" t="s">
        <v>3461</v>
      </c>
      <c r="R1721" t="s">
        <v>5349</v>
      </c>
      <c r="S1721" t="s">
        <v>3563</v>
      </c>
    </row>
    <row r="1722" spans="1:19" hidden="1" x14ac:dyDescent="0.25">
      <c r="A1722">
        <f t="shared" ref="A1722:A1753" si="134">ROW(1720:3689)</f>
        <v>1720</v>
      </c>
      <c r="B1722">
        <f t="shared" si="133"/>
        <v>10</v>
      </c>
      <c r="C1722" s="4" t="s">
        <v>5350</v>
      </c>
      <c r="D1722" t="s">
        <v>5351</v>
      </c>
      <c r="E1722" t="s">
        <v>4605</v>
      </c>
      <c r="F1722" s="15" t="s">
        <v>5352</v>
      </c>
      <c r="G1722" t="s">
        <v>31</v>
      </c>
      <c r="H1722" t="s">
        <v>19</v>
      </c>
      <c r="I1722" s="1">
        <v>44838</v>
      </c>
      <c r="J1722" s="2">
        <v>0.41666666666666669</v>
      </c>
      <c r="K1722" t="s">
        <v>32</v>
      </c>
      <c r="L1722" t="s">
        <v>27</v>
      </c>
      <c r="M1722" t="s">
        <v>3367</v>
      </c>
      <c r="O1722">
        <v>10</v>
      </c>
      <c r="Q1722" t="s">
        <v>3801</v>
      </c>
      <c r="R1722" t="s">
        <v>861</v>
      </c>
      <c r="S1722" t="s">
        <v>3563</v>
      </c>
    </row>
    <row r="1723" spans="1:19" hidden="1" x14ac:dyDescent="0.25">
      <c r="A1723">
        <f t="shared" si="134"/>
        <v>1721</v>
      </c>
      <c r="B1723">
        <f t="shared" si="133"/>
        <v>10</v>
      </c>
      <c r="C1723" s="4" t="s">
        <v>5353</v>
      </c>
      <c r="D1723" t="s">
        <v>5354</v>
      </c>
      <c r="E1723" t="s">
        <v>4605</v>
      </c>
      <c r="F1723" s="15" t="s">
        <v>5355</v>
      </c>
      <c r="G1723" t="s">
        <v>31</v>
      </c>
      <c r="H1723" t="s">
        <v>19</v>
      </c>
      <c r="I1723" s="1">
        <v>44838</v>
      </c>
      <c r="J1723" s="2">
        <v>0.58333333333333337</v>
      </c>
      <c r="K1723" t="s">
        <v>4678</v>
      </c>
      <c r="L1723" t="s">
        <v>21</v>
      </c>
      <c r="M1723" t="s">
        <v>3989</v>
      </c>
      <c r="R1723" t="s">
        <v>5356</v>
      </c>
      <c r="S1723" t="s">
        <v>3563</v>
      </c>
    </row>
    <row r="1724" spans="1:19" hidden="1" x14ac:dyDescent="0.25">
      <c r="A1724">
        <f t="shared" si="134"/>
        <v>1722</v>
      </c>
      <c r="B1724">
        <f t="shared" si="133"/>
        <v>10</v>
      </c>
      <c r="C1724" s="4" t="s">
        <v>5357</v>
      </c>
      <c r="D1724" t="s">
        <v>5358</v>
      </c>
      <c r="E1724" t="s">
        <v>18</v>
      </c>
      <c r="F1724" s="15" t="s">
        <v>5359</v>
      </c>
      <c r="G1724" t="s">
        <v>1262</v>
      </c>
      <c r="H1724" t="s">
        <v>19</v>
      </c>
      <c r="I1724" s="1">
        <v>44838</v>
      </c>
      <c r="J1724" s="2">
        <v>0.58333333333333337</v>
      </c>
      <c r="K1724" t="s">
        <v>32</v>
      </c>
      <c r="L1724" t="s">
        <v>4133</v>
      </c>
      <c r="M1724" t="s">
        <v>3989</v>
      </c>
      <c r="O1724">
        <v>10</v>
      </c>
      <c r="Q1724" t="s">
        <v>3594</v>
      </c>
      <c r="R1724" t="s">
        <v>1263</v>
      </c>
      <c r="S1724" t="s">
        <v>135</v>
      </c>
    </row>
    <row r="1725" spans="1:19" hidden="1" x14ac:dyDescent="0.25">
      <c r="A1725">
        <f t="shared" si="134"/>
        <v>1723</v>
      </c>
      <c r="B1725">
        <f t="shared" si="133"/>
        <v>10</v>
      </c>
      <c r="C1725" s="4" t="s">
        <v>5360</v>
      </c>
      <c r="D1725" t="s">
        <v>5361</v>
      </c>
      <c r="E1725" t="s">
        <v>18</v>
      </c>
      <c r="F1725" s="15" t="s">
        <v>5362</v>
      </c>
      <c r="G1725" t="s">
        <v>116</v>
      </c>
      <c r="H1725" t="s">
        <v>19</v>
      </c>
      <c r="I1725" s="1">
        <v>44838</v>
      </c>
      <c r="J1725" s="2">
        <v>0.625</v>
      </c>
      <c r="K1725" t="s">
        <v>20</v>
      </c>
      <c r="L1725" t="s">
        <v>27</v>
      </c>
      <c r="M1725" t="s">
        <v>717</v>
      </c>
      <c r="R1725" t="s">
        <v>3060</v>
      </c>
      <c r="S1725" t="s">
        <v>4643</v>
      </c>
    </row>
    <row r="1726" spans="1:19" hidden="1" x14ac:dyDescent="0.25">
      <c r="A1726">
        <f t="shared" si="134"/>
        <v>1724</v>
      </c>
      <c r="B1726">
        <f t="shared" si="133"/>
        <v>10</v>
      </c>
      <c r="C1726" s="4" t="s">
        <v>5363</v>
      </c>
      <c r="D1726" t="s">
        <v>2448</v>
      </c>
      <c r="E1726" t="s">
        <v>4605</v>
      </c>
      <c r="F1726" s="15" t="s">
        <v>2450</v>
      </c>
      <c r="G1726" t="s">
        <v>31</v>
      </c>
      <c r="H1726" t="s">
        <v>19</v>
      </c>
      <c r="I1726" s="1">
        <v>44838</v>
      </c>
      <c r="J1726" s="2">
        <v>0.625</v>
      </c>
      <c r="K1726" t="s">
        <v>20</v>
      </c>
      <c r="L1726" t="s">
        <v>4343</v>
      </c>
      <c r="M1726" t="s">
        <v>717</v>
      </c>
      <c r="P1726" t="s">
        <v>2632</v>
      </c>
      <c r="R1726" t="s">
        <v>1144</v>
      </c>
      <c r="S1726" t="s">
        <v>3563</v>
      </c>
    </row>
    <row r="1727" spans="1:19" hidden="1" x14ac:dyDescent="0.25">
      <c r="A1727">
        <f t="shared" si="134"/>
        <v>1725</v>
      </c>
      <c r="B1727">
        <f t="shared" si="133"/>
        <v>10</v>
      </c>
      <c r="C1727" s="4" t="s">
        <v>5364</v>
      </c>
      <c r="D1727" t="s">
        <v>5365</v>
      </c>
      <c r="E1727" t="s">
        <v>18</v>
      </c>
      <c r="F1727" s="15" t="s">
        <v>5366</v>
      </c>
      <c r="G1727" t="s">
        <v>66</v>
      </c>
      <c r="H1727" t="s">
        <v>19</v>
      </c>
      <c r="I1727" s="1">
        <v>44838</v>
      </c>
      <c r="J1727" s="2">
        <v>0.66666666666666663</v>
      </c>
      <c r="K1727" t="s">
        <v>32</v>
      </c>
      <c r="L1727" t="s">
        <v>21</v>
      </c>
      <c r="M1727" t="s">
        <v>4271</v>
      </c>
      <c r="O1727">
        <v>10</v>
      </c>
      <c r="Q1727" t="s">
        <v>3420</v>
      </c>
      <c r="R1727" t="s">
        <v>4899</v>
      </c>
      <c r="S1727" t="s">
        <v>3563</v>
      </c>
    </row>
    <row r="1728" spans="1:19" hidden="1" x14ac:dyDescent="0.25">
      <c r="A1728">
        <f t="shared" si="134"/>
        <v>1726</v>
      </c>
      <c r="B1728">
        <f t="shared" ref="B1728:B1752" si="135">MONTH(I1728)</f>
        <v>10</v>
      </c>
      <c r="C1728" s="4" t="s">
        <v>5367</v>
      </c>
      <c r="D1728" t="s">
        <v>5368</v>
      </c>
      <c r="E1728" t="s">
        <v>4605</v>
      </c>
      <c r="F1728" s="15" t="s">
        <v>5369</v>
      </c>
      <c r="G1728" t="s">
        <v>101</v>
      </c>
      <c r="H1728" t="s">
        <v>19</v>
      </c>
      <c r="I1728" s="1">
        <v>44838</v>
      </c>
      <c r="J1728" s="2">
        <v>0.66666666666666663</v>
      </c>
      <c r="K1728" t="s">
        <v>20</v>
      </c>
      <c r="L1728" t="s">
        <v>21</v>
      </c>
      <c r="M1728" t="s">
        <v>4271</v>
      </c>
      <c r="P1728" t="s">
        <v>2632</v>
      </c>
      <c r="R1728" t="s">
        <v>5370</v>
      </c>
      <c r="S1728" t="s">
        <v>3864</v>
      </c>
    </row>
    <row r="1729" spans="1:19" hidden="1" x14ac:dyDescent="0.25">
      <c r="A1729">
        <f t="shared" si="134"/>
        <v>1727</v>
      </c>
      <c r="B1729">
        <f t="shared" si="135"/>
        <v>10</v>
      </c>
      <c r="C1729" s="4" t="s">
        <v>5371</v>
      </c>
      <c r="D1729" t="s">
        <v>2420</v>
      </c>
      <c r="E1729" t="s">
        <v>18</v>
      </c>
      <c r="F1729" s="15" t="s">
        <v>2422</v>
      </c>
      <c r="G1729" t="s">
        <v>31</v>
      </c>
      <c r="H1729" t="s">
        <v>4131</v>
      </c>
      <c r="I1729" s="1">
        <v>44838</v>
      </c>
      <c r="J1729" s="2">
        <v>0</v>
      </c>
      <c r="K1729" t="s">
        <v>32</v>
      </c>
      <c r="L1729" t="s">
        <v>21</v>
      </c>
      <c r="M1729" t="s">
        <v>47</v>
      </c>
      <c r="P1729" t="s">
        <v>139</v>
      </c>
      <c r="R1729" t="s">
        <v>81</v>
      </c>
      <c r="S1729" t="s">
        <v>3563</v>
      </c>
    </row>
    <row r="1730" spans="1:19" hidden="1" x14ac:dyDescent="0.25">
      <c r="A1730">
        <f t="shared" si="134"/>
        <v>1728</v>
      </c>
      <c r="B1730">
        <f t="shared" si="135"/>
        <v>10</v>
      </c>
      <c r="C1730" s="4" t="s">
        <v>5372</v>
      </c>
      <c r="D1730" t="s">
        <v>5373</v>
      </c>
      <c r="E1730" t="s">
        <v>18</v>
      </c>
      <c r="F1730" s="15" t="s">
        <v>2548</v>
      </c>
      <c r="G1730" t="s">
        <v>70</v>
      </c>
      <c r="H1730" t="s">
        <v>19</v>
      </c>
      <c r="I1730" s="1">
        <v>44839</v>
      </c>
      <c r="J1730" s="2">
        <v>0.375</v>
      </c>
      <c r="K1730" t="s">
        <v>20</v>
      </c>
      <c r="L1730" t="s">
        <v>4343</v>
      </c>
      <c r="M1730" t="s">
        <v>3989</v>
      </c>
      <c r="R1730" t="s">
        <v>71</v>
      </c>
      <c r="S1730" t="s">
        <v>3864</v>
      </c>
    </row>
    <row r="1731" spans="1:19" hidden="1" x14ac:dyDescent="0.25">
      <c r="A1731">
        <f t="shared" si="134"/>
        <v>1729</v>
      </c>
      <c r="B1731">
        <f t="shared" si="135"/>
        <v>10</v>
      </c>
      <c r="C1731" s="4" t="s">
        <v>5374</v>
      </c>
      <c r="D1731" t="s">
        <v>5375</v>
      </c>
      <c r="E1731" t="s">
        <v>18</v>
      </c>
      <c r="F1731" s="15" t="s">
        <v>5376</v>
      </c>
      <c r="G1731" t="s">
        <v>343</v>
      </c>
      <c r="H1731" t="s">
        <v>19</v>
      </c>
      <c r="I1731" s="1">
        <v>44839</v>
      </c>
      <c r="J1731" s="2">
        <v>0.45833333333333331</v>
      </c>
      <c r="K1731" t="s">
        <v>32</v>
      </c>
      <c r="L1731" t="s">
        <v>27</v>
      </c>
      <c r="M1731" t="s">
        <v>717</v>
      </c>
      <c r="O1731">
        <v>10</v>
      </c>
      <c r="Q1731" t="s">
        <v>5377</v>
      </c>
      <c r="R1731" t="s">
        <v>1331</v>
      </c>
      <c r="S1731" t="s">
        <v>3563</v>
      </c>
    </row>
    <row r="1732" spans="1:19" hidden="1" x14ac:dyDescent="0.25">
      <c r="A1732">
        <f t="shared" si="134"/>
        <v>1730</v>
      </c>
      <c r="B1732">
        <f t="shared" si="135"/>
        <v>10</v>
      </c>
      <c r="C1732" s="4" t="s">
        <v>5378</v>
      </c>
      <c r="D1732" t="s">
        <v>5379</v>
      </c>
      <c r="E1732" t="s">
        <v>18</v>
      </c>
      <c r="F1732" s="15" t="s">
        <v>5380</v>
      </c>
      <c r="G1732" t="s">
        <v>66</v>
      </c>
      <c r="H1732" t="s">
        <v>4781</v>
      </c>
      <c r="I1732" s="1">
        <v>44839</v>
      </c>
      <c r="J1732" s="2">
        <v>0.58333333333333337</v>
      </c>
      <c r="K1732" t="s">
        <v>32</v>
      </c>
      <c r="L1732" t="s">
        <v>21</v>
      </c>
      <c r="M1732" t="s">
        <v>717</v>
      </c>
      <c r="R1732" t="s">
        <v>5381</v>
      </c>
      <c r="S1732" t="s">
        <v>3563</v>
      </c>
    </row>
    <row r="1733" spans="1:19" hidden="1" x14ac:dyDescent="0.25">
      <c r="A1733">
        <f t="shared" si="134"/>
        <v>1731</v>
      </c>
      <c r="B1733">
        <f t="shared" si="135"/>
        <v>10</v>
      </c>
      <c r="C1733" s="4" t="s">
        <v>5382</v>
      </c>
      <c r="D1733" t="s">
        <v>5383</v>
      </c>
      <c r="E1733" t="s">
        <v>18</v>
      </c>
      <c r="F1733" s="15" t="s">
        <v>5384</v>
      </c>
      <c r="G1733" t="s">
        <v>70</v>
      </c>
      <c r="H1733" t="s">
        <v>19</v>
      </c>
      <c r="I1733" s="1">
        <v>44839</v>
      </c>
      <c r="J1733" s="2">
        <v>0.625</v>
      </c>
      <c r="K1733" t="s">
        <v>32</v>
      </c>
      <c r="L1733" t="s">
        <v>27</v>
      </c>
      <c r="M1733" t="s">
        <v>4271</v>
      </c>
      <c r="O1733">
        <v>10</v>
      </c>
      <c r="Q1733" t="s">
        <v>3447</v>
      </c>
      <c r="R1733" t="s">
        <v>4278</v>
      </c>
      <c r="S1733" t="s">
        <v>72</v>
      </c>
    </row>
    <row r="1734" spans="1:19" hidden="1" x14ac:dyDescent="0.25">
      <c r="A1734">
        <f t="shared" si="134"/>
        <v>1732</v>
      </c>
      <c r="B1734">
        <f t="shared" si="135"/>
        <v>10</v>
      </c>
      <c r="C1734" s="4" t="s">
        <v>5385</v>
      </c>
      <c r="D1734" t="s">
        <v>5386</v>
      </c>
      <c r="E1734" t="s">
        <v>18</v>
      </c>
      <c r="F1734" s="15" t="s">
        <v>5387</v>
      </c>
      <c r="G1734" t="s">
        <v>101</v>
      </c>
      <c r="H1734" t="s">
        <v>4131</v>
      </c>
      <c r="I1734" s="1">
        <v>44839</v>
      </c>
      <c r="J1734" s="2">
        <v>0.625</v>
      </c>
      <c r="K1734" t="s">
        <v>32</v>
      </c>
      <c r="L1734" t="s">
        <v>27</v>
      </c>
      <c r="M1734" t="s">
        <v>4271</v>
      </c>
      <c r="O1734">
        <v>10</v>
      </c>
      <c r="Q1734" t="s">
        <v>3449</v>
      </c>
      <c r="R1734" t="s">
        <v>102</v>
      </c>
      <c r="S1734" t="s">
        <v>3864</v>
      </c>
    </row>
    <row r="1735" spans="1:19" hidden="1" x14ac:dyDescent="0.25">
      <c r="A1735">
        <f t="shared" si="134"/>
        <v>1733</v>
      </c>
      <c r="B1735">
        <f t="shared" si="135"/>
        <v>10</v>
      </c>
      <c r="C1735" s="4" t="s">
        <v>5388</v>
      </c>
      <c r="D1735" t="s">
        <v>5389</v>
      </c>
      <c r="E1735" t="s">
        <v>18</v>
      </c>
      <c r="F1735" s="15" t="s">
        <v>5390</v>
      </c>
      <c r="G1735" t="s">
        <v>138</v>
      </c>
      <c r="H1735" t="s">
        <v>19</v>
      </c>
      <c r="I1735" s="1">
        <v>44839</v>
      </c>
      <c r="J1735" s="2">
        <v>0.625</v>
      </c>
      <c r="K1735" t="s">
        <v>32</v>
      </c>
      <c r="L1735" t="s">
        <v>4343</v>
      </c>
      <c r="M1735" t="s">
        <v>4271</v>
      </c>
      <c r="O1735">
        <v>10</v>
      </c>
      <c r="Q1735" t="s">
        <v>3421</v>
      </c>
      <c r="R1735" t="s">
        <v>274</v>
      </c>
      <c r="S1735" t="s">
        <v>3864</v>
      </c>
    </row>
    <row r="1736" spans="1:19" hidden="1" x14ac:dyDescent="0.25">
      <c r="A1736">
        <f t="shared" si="134"/>
        <v>1734</v>
      </c>
      <c r="B1736">
        <f t="shared" si="135"/>
        <v>10</v>
      </c>
      <c r="C1736" s="4" t="s">
        <v>5391</v>
      </c>
      <c r="D1736" t="s">
        <v>5392</v>
      </c>
      <c r="E1736" t="s">
        <v>18</v>
      </c>
      <c r="F1736" s="15" t="s">
        <v>5393</v>
      </c>
      <c r="G1736" t="s">
        <v>343</v>
      </c>
      <c r="H1736" t="s">
        <v>19</v>
      </c>
      <c r="I1736" s="1">
        <v>44839</v>
      </c>
      <c r="J1736" s="2">
        <v>0.625</v>
      </c>
      <c r="K1736" t="s">
        <v>32</v>
      </c>
      <c r="L1736" t="s">
        <v>4343</v>
      </c>
      <c r="M1736" t="s">
        <v>4271</v>
      </c>
      <c r="O1736">
        <v>9</v>
      </c>
      <c r="Q1736" t="s">
        <v>5394</v>
      </c>
      <c r="R1736" t="s">
        <v>1331</v>
      </c>
      <c r="S1736" t="s">
        <v>3563</v>
      </c>
    </row>
    <row r="1737" spans="1:19" hidden="1" x14ac:dyDescent="0.25">
      <c r="A1737">
        <f t="shared" si="134"/>
        <v>1735</v>
      </c>
      <c r="B1737">
        <f t="shared" si="135"/>
        <v>10</v>
      </c>
      <c r="C1737" s="4" t="s">
        <v>5395</v>
      </c>
      <c r="D1737" t="s">
        <v>4509</v>
      </c>
      <c r="E1737" t="s">
        <v>18</v>
      </c>
      <c r="F1737" s="15" t="s">
        <v>4510</v>
      </c>
      <c r="G1737" t="s">
        <v>31</v>
      </c>
      <c r="H1737" t="s">
        <v>19</v>
      </c>
      <c r="I1737" s="1">
        <v>44839</v>
      </c>
      <c r="J1737" s="2">
        <v>0.625</v>
      </c>
      <c r="K1737" t="s">
        <v>20</v>
      </c>
      <c r="L1737" t="s">
        <v>27</v>
      </c>
      <c r="M1737" t="s">
        <v>3367</v>
      </c>
      <c r="R1737" t="s">
        <v>413</v>
      </c>
      <c r="S1737" t="s">
        <v>3563</v>
      </c>
    </row>
    <row r="1738" spans="1:19" hidden="1" x14ac:dyDescent="0.25">
      <c r="A1738">
        <f t="shared" si="134"/>
        <v>1736</v>
      </c>
      <c r="B1738">
        <f t="shared" si="135"/>
        <v>10</v>
      </c>
      <c r="C1738" s="4" t="s">
        <v>5396</v>
      </c>
      <c r="D1738" t="s">
        <v>3987</v>
      </c>
      <c r="E1738" t="s">
        <v>18</v>
      </c>
      <c r="F1738" s="15" t="s">
        <v>3988</v>
      </c>
      <c r="G1738" t="s">
        <v>31</v>
      </c>
      <c r="H1738" t="s">
        <v>19</v>
      </c>
      <c r="I1738" s="1">
        <v>44839</v>
      </c>
      <c r="J1738" s="2">
        <v>0</v>
      </c>
      <c r="K1738" t="s">
        <v>20</v>
      </c>
      <c r="L1738" t="s">
        <v>27</v>
      </c>
      <c r="M1738" t="s">
        <v>4395</v>
      </c>
      <c r="P1738" t="s">
        <v>732</v>
      </c>
      <c r="R1738" t="s">
        <v>861</v>
      </c>
      <c r="S1738" t="s">
        <v>3563</v>
      </c>
    </row>
    <row r="1739" spans="1:19" hidden="1" x14ac:dyDescent="0.25">
      <c r="A1739">
        <f t="shared" si="134"/>
        <v>1737</v>
      </c>
      <c r="B1739">
        <f t="shared" si="135"/>
        <v>10</v>
      </c>
      <c r="C1739" s="4" t="s">
        <v>5397</v>
      </c>
      <c r="D1739" t="s">
        <v>5398</v>
      </c>
      <c r="E1739" t="s">
        <v>18</v>
      </c>
      <c r="F1739" s="15" t="s">
        <v>5399</v>
      </c>
      <c r="G1739" t="s">
        <v>133</v>
      </c>
      <c r="H1739" t="s">
        <v>19</v>
      </c>
      <c r="I1739" s="1">
        <v>44840</v>
      </c>
      <c r="J1739" s="2">
        <v>0.375</v>
      </c>
      <c r="K1739" t="s">
        <v>4678</v>
      </c>
      <c r="L1739" t="s">
        <v>27</v>
      </c>
      <c r="M1739" t="s">
        <v>717</v>
      </c>
      <c r="R1739" t="s">
        <v>5400</v>
      </c>
      <c r="S1739" t="s">
        <v>4267</v>
      </c>
    </row>
    <row r="1740" spans="1:19" hidden="1" x14ac:dyDescent="0.25">
      <c r="A1740">
        <f t="shared" si="134"/>
        <v>1738</v>
      </c>
      <c r="B1740">
        <f t="shared" si="135"/>
        <v>10</v>
      </c>
      <c r="C1740" s="4" t="s">
        <v>5401</v>
      </c>
      <c r="D1740" t="s">
        <v>5402</v>
      </c>
      <c r="E1740" t="s">
        <v>18</v>
      </c>
      <c r="F1740" s="15" t="s">
        <v>5403</v>
      </c>
      <c r="G1740" t="s">
        <v>1262</v>
      </c>
      <c r="H1740" t="s">
        <v>19</v>
      </c>
      <c r="I1740" s="1">
        <v>44840</v>
      </c>
      <c r="J1740" s="2">
        <v>0.375</v>
      </c>
      <c r="K1740" t="s">
        <v>32</v>
      </c>
      <c r="L1740" t="s">
        <v>27</v>
      </c>
      <c r="M1740" t="s">
        <v>3989</v>
      </c>
      <c r="O1740">
        <v>10</v>
      </c>
      <c r="Q1740" t="s">
        <v>3421</v>
      </c>
      <c r="R1740" t="s">
        <v>1263</v>
      </c>
      <c r="S1740" t="s">
        <v>135</v>
      </c>
    </row>
    <row r="1741" spans="1:19" hidden="1" x14ac:dyDescent="0.25">
      <c r="A1741">
        <f t="shared" si="134"/>
        <v>1739</v>
      </c>
      <c r="B1741">
        <f t="shared" si="135"/>
        <v>10</v>
      </c>
      <c r="C1741" s="4" t="s">
        <v>5404</v>
      </c>
      <c r="D1741" t="s">
        <v>5405</v>
      </c>
      <c r="E1741" t="s">
        <v>18</v>
      </c>
      <c r="F1741" s="15" t="s">
        <v>5406</v>
      </c>
      <c r="G1741" t="s">
        <v>43</v>
      </c>
      <c r="H1741" t="s">
        <v>19</v>
      </c>
      <c r="I1741" s="1">
        <v>44840</v>
      </c>
      <c r="J1741" s="2">
        <v>0.45833333333333331</v>
      </c>
      <c r="K1741" t="s">
        <v>32</v>
      </c>
      <c r="L1741" t="s">
        <v>27</v>
      </c>
      <c r="M1741" t="s">
        <v>4271</v>
      </c>
      <c r="O1741">
        <v>10</v>
      </c>
      <c r="Q1741" t="s">
        <v>3435</v>
      </c>
      <c r="R1741" t="s">
        <v>1560</v>
      </c>
      <c r="S1741" t="s">
        <v>23</v>
      </c>
    </row>
    <row r="1742" spans="1:19" hidden="1" x14ac:dyDescent="0.25">
      <c r="A1742">
        <f t="shared" si="134"/>
        <v>1740</v>
      </c>
      <c r="B1742">
        <f t="shared" si="135"/>
        <v>10</v>
      </c>
      <c r="C1742" s="4" t="s">
        <v>5407</v>
      </c>
      <c r="D1742" t="s">
        <v>5408</v>
      </c>
      <c r="E1742" t="s">
        <v>18</v>
      </c>
      <c r="F1742" s="15" t="s">
        <v>5409</v>
      </c>
      <c r="G1742" t="s">
        <v>31</v>
      </c>
      <c r="H1742" t="s">
        <v>19</v>
      </c>
      <c r="I1742" s="1">
        <v>44840</v>
      </c>
      <c r="J1742" s="2">
        <v>0.45833333333333331</v>
      </c>
      <c r="K1742" t="s">
        <v>32</v>
      </c>
      <c r="L1742" t="s">
        <v>4343</v>
      </c>
      <c r="M1742" t="s">
        <v>4271</v>
      </c>
      <c r="O1742">
        <v>10</v>
      </c>
      <c r="Q1742" t="s">
        <v>3449</v>
      </c>
      <c r="R1742" t="s">
        <v>4729</v>
      </c>
      <c r="S1742" t="s">
        <v>3563</v>
      </c>
    </row>
    <row r="1743" spans="1:19" hidden="1" x14ac:dyDescent="0.25">
      <c r="A1743">
        <f t="shared" si="134"/>
        <v>1741</v>
      </c>
      <c r="B1743">
        <f t="shared" si="135"/>
        <v>10</v>
      </c>
      <c r="C1743" s="4" t="s">
        <v>5410</v>
      </c>
      <c r="D1743" t="s">
        <v>5411</v>
      </c>
      <c r="E1743" t="s">
        <v>18</v>
      </c>
      <c r="F1743" s="15" t="s">
        <v>5412</v>
      </c>
      <c r="G1743" t="s">
        <v>26</v>
      </c>
      <c r="H1743" t="s">
        <v>19</v>
      </c>
      <c r="I1743" s="1">
        <v>44840</v>
      </c>
      <c r="J1743" s="2">
        <v>0.58333333333333337</v>
      </c>
      <c r="K1743" t="s">
        <v>32</v>
      </c>
      <c r="L1743" t="s">
        <v>4133</v>
      </c>
      <c r="M1743" t="s">
        <v>3989</v>
      </c>
      <c r="O1743">
        <v>10</v>
      </c>
      <c r="Q1743" t="s">
        <v>4391</v>
      </c>
      <c r="R1743" t="s">
        <v>3007</v>
      </c>
      <c r="S1743" t="s">
        <v>23</v>
      </c>
    </row>
    <row r="1744" spans="1:19" hidden="1" x14ac:dyDescent="0.25">
      <c r="A1744">
        <f t="shared" si="134"/>
        <v>1742</v>
      </c>
      <c r="B1744">
        <f t="shared" si="135"/>
        <v>10</v>
      </c>
      <c r="C1744" s="4" t="s">
        <v>5413</v>
      </c>
      <c r="D1744" t="s">
        <v>5414</v>
      </c>
      <c r="E1744" t="s">
        <v>4605</v>
      </c>
      <c r="F1744" s="15" t="s">
        <v>5415</v>
      </c>
      <c r="G1744" t="s">
        <v>31</v>
      </c>
      <c r="H1744" t="s">
        <v>19</v>
      </c>
      <c r="I1744" s="1">
        <v>44840</v>
      </c>
      <c r="J1744" s="2">
        <v>0.58333333333333337</v>
      </c>
      <c r="K1744" t="s">
        <v>32</v>
      </c>
      <c r="L1744" t="s">
        <v>21</v>
      </c>
      <c r="M1744" t="s">
        <v>3989</v>
      </c>
      <c r="O1744">
        <v>10</v>
      </c>
      <c r="Q1744" t="s">
        <v>3420</v>
      </c>
      <c r="R1744" t="s">
        <v>5349</v>
      </c>
      <c r="S1744" t="s">
        <v>34</v>
      </c>
    </row>
    <row r="1745" spans="1:19" hidden="1" x14ac:dyDescent="0.25">
      <c r="A1745">
        <f t="shared" si="134"/>
        <v>1743</v>
      </c>
      <c r="B1745">
        <f t="shared" si="135"/>
        <v>10</v>
      </c>
      <c r="C1745" s="4" t="s">
        <v>5416</v>
      </c>
      <c r="D1745" t="s">
        <v>5417</v>
      </c>
      <c r="E1745" t="s">
        <v>4605</v>
      </c>
      <c r="F1745" s="15" t="s">
        <v>5418</v>
      </c>
      <c r="G1745" t="s">
        <v>31</v>
      </c>
      <c r="H1745" t="s">
        <v>19</v>
      </c>
      <c r="I1745" s="1">
        <v>44840</v>
      </c>
      <c r="J1745" s="2">
        <v>0.625</v>
      </c>
      <c r="K1745" t="s">
        <v>32</v>
      </c>
      <c r="L1745" t="s">
        <v>27</v>
      </c>
      <c r="M1745" t="s">
        <v>4271</v>
      </c>
      <c r="O1745">
        <v>9</v>
      </c>
      <c r="R1745" t="s">
        <v>81</v>
      </c>
      <c r="S1745" t="s">
        <v>3563</v>
      </c>
    </row>
    <row r="1746" spans="1:19" hidden="1" x14ac:dyDescent="0.25">
      <c r="A1746">
        <f t="shared" si="134"/>
        <v>1744</v>
      </c>
      <c r="B1746">
        <f t="shared" si="135"/>
        <v>10</v>
      </c>
      <c r="C1746" s="4" t="s">
        <v>5419</v>
      </c>
      <c r="D1746" t="s">
        <v>5420</v>
      </c>
      <c r="E1746" t="s">
        <v>18</v>
      </c>
      <c r="F1746" s="15" t="s">
        <v>5421</v>
      </c>
      <c r="G1746" t="s">
        <v>26</v>
      </c>
      <c r="H1746" t="s">
        <v>19</v>
      </c>
      <c r="I1746" s="1">
        <v>44840</v>
      </c>
      <c r="J1746" s="2">
        <v>0.625</v>
      </c>
      <c r="K1746" t="s">
        <v>32</v>
      </c>
      <c r="L1746" t="s">
        <v>4343</v>
      </c>
      <c r="M1746" t="s">
        <v>4271</v>
      </c>
      <c r="O1746">
        <v>10</v>
      </c>
      <c r="Q1746" t="s">
        <v>3449</v>
      </c>
      <c r="R1746" t="s">
        <v>129</v>
      </c>
      <c r="S1746" t="s">
        <v>3563</v>
      </c>
    </row>
    <row r="1747" spans="1:19" hidden="1" x14ac:dyDescent="0.25">
      <c r="A1747">
        <f t="shared" si="134"/>
        <v>1745</v>
      </c>
      <c r="B1747">
        <f t="shared" si="135"/>
        <v>10</v>
      </c>
      <c r="C1747" s="4" t="s">
        <v>5422</v>
      </c>
      <c r="D1747" t="s">
        <v>5423</v>
      </c>
      <c r="E1747" t="s">
        <v>18</v>
      </c>
      <c r="F1747" s="15" t="s">
        <v>5424</v>
      </c>
      <c r="G1747" t="s">
        <v>52</v>
      </c>
      <c r="H1747" t="s">
        <v>19</v>
      </c>
      <c r="I1747" s="1">
        <v>44840</v>
      </c>
      <c r="J1747" s="2">
        <v>0.625</v>
      </c>
      <c r="K1747" t="s">
        <v>32</v>
      </c>
      <c r="L1747" t="s">
        <v>4343</v>
      </c>
      <c r="M1747" t="s">
        <v>717</v>
      </c>
      <c r="O1747">
        <v>10</v>
      </c>
      <c r="Q1747" t="s">
        <v>5425</v>
      </c>
      <c r="R1747" t="s">
        <v>54</v>
      </c>
      <c r="S1747" t="s">
        <v>34</v>
      </c>
    </row>
    <row r="1748" spans="1:19" hidden="1" x14ac:dyDescent="0.25">
      <c r="A1748">
        <f t="shared" si="134"/>
        <v>1746</v>
      </c>
      <c r="B1748">
        <f t="shared" si="135"/>
        <v>10</v>
      </c>
      <c r="C1748" s="4" t="s">
        <v>5426</v>
      </c>
      <c r="D1748" t="s">
        <v>5427</v>
      </c>
      <c r="E1748" t="s">
        <v>18</v>
      </c>
      <c r="F1748" s="15" t="s">
        <v>5428</v>
      </c>
      <c r="G1748" t="s">
        <v>138</v>
      </c>
      <c r="H1748" t="s">
        <v>19</v>
      </c>
      <c r="I1748" s="1">
        <v>44840</v>
      </c>
      <c r="J1748" s="2">
        <v>0.625</v>
      </c>
      <c r="K1748" t="s">
        <v>32</v>
      </c>
      <c r="L1748" t="s">
        <v>4343</v>
      </c>
      <c r="M1748" t="s">
        <v>717</v>
      </c>
      <c r="O1748">
        <v>10</v>
      </c>
      <c r="Q1748" t="s">
        <v>4889</v>
      </c>
      <c r="R1748" t="s">
        <v>274</v>
      </c>
      <c r="S1748" t="s">
        <v>3864</v>
      </c>
    </row>
    <row r="1749" spans="1:19" hidden="1" x14ac:dyDescent="0.25">
      <c r="A1749">
        <f t="shared" si="134"/>
        <v>1747</v>
      </c>
      <c r="B1749">
        <f t="shared" si="135"/>
        <v>10</v>
      </c>
      <c r="C1749" s="4" t="s">
        <v>5429</v>
      </c>
      <c r="D1749" t="s">
        <v>5430</v>
      </c>
      <c r="E1749" t="s">
        <v>18</v>
      </c>
      <c r="F1749" s="15" t="s">
        <v>5431</v>
      </c>
      <c r="G1749" t="s">
        <v>147</v>
      </c>
      <c r="H1749" t="s">
        <v>19</v>
      </c>
      <c r="I1749" s="1">
        <v>44840</v>
      </c>
      <c r="J1749" s="2">
        <v>0.625</v>
      </c>
      <c r="K1749" t="s">
        <v>32</v>
      </c>
      <c r="L1749" t="s">
        <v>4343</v>
      </c>
      <c r="M1749" t="s">
        <v>717</v>
      </c>
      <c r="O1749">
        <v>10</v>
      </c>
      <c r="Q1749" t="s">
        <v>3665</v>
      </c>
      <c r="R1749" t="s">
        <v>5432</v>
      </c>
      <c r="S1749" t="s">
        <v>4267</v>
      </c>
    </row>
    <row r="1750" spans="1:19" hidden="1" x14ac:dyDescent="0.25">
      <c r="A1750">
        <f t="shared" si="134"/>
        <v>1748</v>
      </c>
      <c r="B1750">
        <f t="shared" si="135"/>
        <v>10</v>
      </c>
      <c r="C1750" s="4" t="s">
        <v>5433</v>
      </c>
      <c r="D1750" t="s">
        <v>5434</v>
      </c>
      <c r="E1750" t="s">
        <v>18</v>
      </c>
      <c r="F1750" s="15" t="s">
        <v>5435</v>
      </c>
      <c r="G1750" t="s">
        <v>31</v>
      </c>
      <c r="H1750" t="s">
        <v>19</v>
      </c>
      <c r="I1750" s="1">
        <v>44840</v>
      </c>
      <c r="J1750" s="2">
        <v>0.66666666666666663</v>
      </c>
      <c r="K1750" t="s">
        <v>32</v>
      </c>
      <c r="L1750" t="s">
        <v>21</v>
      </c>
      <c r="M1750" t="s">
        <v>3989</v>
      </c>
      <c r="O1750">
        <v>10</v>
      </c>
      <c r="Q1750" t="s">
        <v>5108</v>
      </c>
      <c r="R1750" t="s">
        <v>2835</v>
      </c>
      <c r="S1750" t="s">
        <v>3563</v>
      </c>
    </row>
    <row r="1751" spans="1:19" hidden="1" x14ac:dyDescent="0.25">
      <c r="A1751">
        <f t="shared" si="134"/>
        <v>1749</v>
      </c>
      <c r="B1751">
        <f t="shared" si="135"/>
        <v>10</v>
      </c>
      <c r="C1751" s="4" t="s">
        <v>5436</v>
      </c>
      <c r="D1751" t="s">
        <v>5437</v>
      </c>
      <c r="E1751" t="s">
        <v>18</v>
      </c>
      <c r="F1751" s="15" t="s">
        <v>5438</v>
      </c>
      <c r="G1751" t="s">
        <v>31</v>
      </c>
      <c r="H1751" t="s">
        <v>19</v>
      </c>
      <c r="I1751" s="1">
        <v>44840</v>
      </c>
      <c r="J1751" s="2">
        <v>0.66666666666666663</v>
      </c>
      <c r="K1751" t="s">
        <v>32</v>
      </c>
      <c r="L1751" t="s">
        <v>21</v>
      </c>
      <c r="M1751" t="s">
        <v>3989</v>
      </c>
      <c r="O1751">
        <v>10</v>
      </c>
      <c r="Q1751" t="s">
        <v>3439</v>
      </c>
      <c r="R1751" t="s">
        <v>1271</v>
      </c>
      <c r="S1751" t="s">
        <v>3563</v>
      </c>
    </row>
    <row r="1752" spans="1:19" hidden="1" x14ac:dyDescent="0.25">
      <c r="A1752">
        <f t="shared" si="134"/>
        <v>1750</v>
      </c>
      <c r="B1752">
        <f t="shared" si="135"/>
        <v>10</v>
      </c>
      <c r="C1752" s="4" t="s">
        <v>5439</v>
      </c>
      <c r="D1752" t="s">
        <v>5440</v>
      </c>
      <c r="E1752" t="s">
        <v>4605</v>
      </c>
      <c r="F1752" s="15" t="s">
        <v>5441</v>
      </c>
      <c r="G1752" t="s">
        <v>2133</v>
      </c>
      <c r="H1752" t="s">
        <v>19</v>
      </c>
      <c r="I1752" s="1">
        <v>44840</v>
      </c>
      <c r="J1752" s="2">
        <v>0.66666666666666663</v>
      </c>
      <c r="K1752" t="s">
        <v>32</v>
      </c>
      <c r="L1752" t="s">
        <v>4133</v>
      </c>
      <c r="M1752" t="s">
        <v>3989</v>
      </c>
      <c r="O1752">
        <v>10</v>
      </c>
      <c r="Q1752" t="s">
        <v>4044</v>
      </c>
      <c r="R1752" t="s">
        <v>33</v>
      </c>
      <c r="S1752" t="s">
        <v>3563</v>
      </c>
    </row>
    <row r="1753" spans="1:19" hidden="1" x14ac:dyDescent="0.25">
      <c r="A1753">
        <f t="shared" si="134"/>
        <v>1751</v>
      </c>
      <c r="B1753">
        <f t="shared" ref="B1753:B1759" si="136">MONTH(I1753)</f>
        <v>10</v>
      </c>
      <c r="C1753" s="4" t="s">
        <v>5442</v>
      </c>
      <c r="D1753" t="s">
        <v>5443</v>
      </c>
      <c r="E1753" t="s">
        <v>18</v>
      </c>
      <c r="F1753" s="15" t="s">
        <v>5444</v>
      </c>
      <c r="G1753" t="s">
        <v>251</v>
      </c>
      <c r="H1753" t="s">
        <v>19</v>
      </c>
      <c r="I1753" s="1">
        <v>44841</v>
      </c>
      <c r="J1753" s="2">
        <v>0.375</v>
      </c>
      <c r="K1753" t="s">
        <v>32</v>
      </c>
      <c r="L1753" t="s">
        <v>27</v>
      </c>
      <c r="M1753" t="s">
        <v>3367</v>
      </c>
      <c r="O1753">
        <v>10</v>
      </c>
      <c r="Q1753" t="s">
        <v>3457</v>
      </c>
      <c r="R1753" t="s">
        <v>2913</v>
      </c>
      <c r="S1753" t="s">
        <v>4643</v>
      </c>
    </row>
    <row r="1754" spans="1:19" hidden="1" x14ac:dyDescent="0.25">
      <c r="A1754">
        <f t="shared" ref="A1754:A1785" si="137">ROW(1752:3721)</f>
        <v>1752</v>
      </c>
      <c r="B1754">
        <f t="shared" si="136"/>
        <v>10</v>
      </c>
      <c r="C1754" s="4" t="s">
        <v>5445</v>
      </c>
      <c r="D1754" t="s">
        <v>5446</v>
      </c>
      <c r="E1754" t="s">
        <v>18</v>
      </c>
      <c r="F1754" s="15" t="s">
        <v>5447</v>
      </c>
      <c r="G1754" t="s">
        <v>5219</v>
      </c>
      <c r="H1754" t="s">
        <v>19</v>
      </c>
      <c r="I1754" s="1">
        <v>44841</v>
      </c>
      <c r="J1754" s="2">
        <v>0.41666666666666669</v>
      </c>
      <c r="K1754" t="s">
        <v>32</v>
      </c>
      <c r="L1754" t="s">
        <v>21</v>
      </c>
      <c r="M1754" t="s">
        <v>4271</v>
      </c>
      <c r="O1754">
        <v>9</v>
      </c>
      <c r="Q1754" t="s">
        <v>3801</v>
      </c>
      <c r="R1754" t="s">
        <v>1347</v>
      </c>
      <c r="S1754" t="s">
        <v>3563</v>
      </c>
    </row>
    <row r="1755" spans="1:19" hidden="1" x14ac:dyDescent="0.25">
      <c r="A1755">
        <f t="shared" si="137"/>
        <v>1753</v>
      </c>
      <c r="B1755">
        <f t="shared" si="136"/>
        <v>10</v>
      </c>
      <c r="C1755" s="4" t="s">
        <v>5448</v>
      </c>
      <c r="D1755" t="s">
        <v>5449</v>
      </c>
      <c r="E1755" t="s">
        <v>18</v>
      </c>
      <c r="F1755" s="15" t="s">
        <v>5450</v>
      </c>
      <c r="G1755" t="s">
        <v>66</v>
      </c>
      <c r="H1755" t="s">
        <v>19</v>
      </c>
      <c r="I1755" s="1">
        <v>44841</v>
      </c>
      <c r="J1755" s="2">
        <v>0.41666666666666669</v>
      </c>
      <c r="K1755" t="s">
        <v>32</v>
      </c>
      <c r="L1755" t="s">
        <v>21</v>
      </c>
      <c r="M1755" t="s">
        <v>4271</v>
      </c>
      <c r="O1755">
        <v>10</v>
      </c>
      <c r="Q1755" t="s">
        <v>5451</v>
      </c>
      <c r="R1755" t="s">
        <v>5452</v>
      </c>
      <c r="S1755" t="s">
        <v>3563</v>
      </c>
    </row>
    <row r="1756" spans="1:19" hidden="1" x14ac:dyDescent="0.25">
      <c r="A1756">
        <f t="shared" si="137"/>
        <v>1754</v>
      </c>
      <c r="B1756">
        <f t="shared" si="136"/>
        <v>10</v>
      </c>
      <c r="C1756" s="4" t="s">
        <v>5453</v>
      </c>
      <c r="D1756" t="s">
        <v>5454</v>
      </c>
      <c r="E1756" t="s">
        <v>18</v>
      </c>
      <c r="F1756" s="15" t="s">
        <v>5455</v>
      </c>
      <c r="G1756" t="s">
        <v>92</v>
      </c>
      <c r="H1756" t="s">
        <v>19</v>
      </c>
      <c r="I1756" s="1">
        <v>44841</v>
      </c>
      <c r="J1756" s="2">
        <v>0.45833333333333331</v>
      </c>
      <c r="K1756" t="s">
        <v>32</v>
      </c>
      <c r="L1756" t="s">
        <v>27</v>
      </c>
      <c r="M1756" t="s">
        <v>717</v>
      </c>
      <c r="O1756">
        <v>10</v>
      </c>
      <c r="Q1756" t="s">
        <v>3447</v>
      </c>
      <c r="R1756" t="s">
        <v>1664</v>
      </c>
      <c r="S1756" t="s">
        <v>23</v>
      </c>
    </row>
    <row r="1757" spans="1:19" hidden="1" x14ac:dyDescent="0.25">
      <c r="A1757">
        <f t="shared" si="137"/>
        <v>1755</v>
      </c>
      <c r="B1757">
        <f t="shared" si="136"/>
        <v>10</v>
      </c>
      <c r="C1757" s="4" t="s">
        <v>5456</v>
      </c>
      <c r="D1757" t="s">
        <v>5457</v>
      </c>
      <c r="E1757" t="s">
        <v>18</v>
      </c>
      <c r="F1757" s="15" t="s">
        <v>5458</v>
      </c>
      <c r="G1757" t="s">
        <v>52</v>
      </c>
      <c r="H1757" t="s">
        <v>19</v>
      </c>
      <c r="I1757" s="1">
        <v>44841</v>
      </c>
      <c r="J1757" s="2">
        <v>0.45833333333333331</v>
      </c>
      <c r="K1757" t="s">
        <v>32</v>
      </c>
      <c r="L1757" t="s">
        <v>27</v>
      </c>
      <c r="M1757" t="s">
        <v>717</v>
      </c>
      <c r="O1757">
        <v>10</v>
      </c>
      <c r="Q1757" t="s">
        <v>3435</v>
      </c>
      <c r="R1757" t="s">
        <v>54</v>
      </c>
      <c r="S1757" t="s">
        <v>3563</v>
      </c>
    </row>
    <row r="1758" spans="1:19" hidden="1" x14ac:dyDescent="0.25">
      <c r="A1758">
        <f t="shared" si="137"/>
        <v>1756</v>
      </c>
      <c r="B1758">
        <f t="shared" si="136"/>
        <v>10</v>
      </c>
      <c r="C1758" s="4" t="s">
        <v>5459</v>
      </c>
      <c r="D1758" t="s">
        <v>5460</v>
      </c>
      <c r="E1758" t="s">
        <v>18</v>
      </c>
      <c r="F1758" s="15" t="s">
        <v>5461</v>
      </c>
      <c r="G1758" t="s">
        <v>31</v>
      </c>
      <c r="H1758" t="s">
        <v>19</v>
      </c>
      <c r="I1758" s="1">
        <v>44841</v>
      </c>
      <c r="J1758" s="2">
        <v>0.58333333333333337</v>
      </c>
      <c r="K1758" t="s">
        <v>32</v>
      </c>
      <c r="L1758" t="s">
        <v>21</v>
      </c>
      <c r="M1758" t="s">
        <v>3989</v>
      </c>
      <c r="O1758">
        <v>10</v>
      </c>
      <c r="Q1758" t="s">
        <v>3628</v>
      </c>
      <c r="R1758" t="s">
        <v>33</v>
      </c>
      <c r="S1758" t="s">
        <v>3563</v>
      </c>
    </row>
    <row r="1759" spans="1:19" hidden="1" x14ac:dyDescent="0.25">
      <c r="A1759">
        <f t="shared" si="137"/>
        <v>1757</v>
      </c>
      <c r="B1759">
        <f t="shared" si="136"/>
        <v>10</v>
      </c>
      <c r="C1759" s="4" t="s">
        <v>5462</v>
      </c>
      <c r="D1759" t="s">
        <v>4413</v>
      </c>
      <c r="E1759" t="s">
        <v>18</v>
      </c>
      <c r="F1759" s="15" t="s">
        <v>4414</v>
      </c>
      <c r="G1759" t="s">
        <v>116</v>
      </c>
      <c r="H1759" t="s">
        <v>19</v>
      </c>
      <c r="I1759" s="1">
        <v>44841</v>
      </c>
      <c r="J1759" s="2">
        <v>0.58333333333333337</v>
      </c>
      <c r="K1759" t="s">
        <v>20</v>
      </c>
      <c r="L1759" t="s">
        <v>21</v>
      </c>
      <c r="M1759" t="s">
        <v>3367</v>
      </c>
      <c r="R1759" t="s">
        <v>117</v>
      </c>
      <c r="S1759" t="s">
        <v>86</v>
      </c>
    </row>
    <row r="1760" spans="1:19" hidden="1" x14ac:dyDescent="0.25">
      <c r="A1760">
        <f t="shared" si="137"/>
        <v>1758</v>
      </c>
      <c r="B1760">
        <f t="shared" ref="B1760:B1789" si="138">MONTH(I1760)</f>
        <v>10</v>
      </c>
      <c r="C1760" s="4" t="s">
        <v>5463</v>
      </c>
      <c r="D1760" t="s">
        <v>5464</v>
      </c>
      <c r="E1760" t="s">
        <v>18</v>
      </c>
      <c r="F1760" s="15" t="s">
        <v>5465</v>
      </c>
      <c r="G1760" t="s">
        <v>70</v>
      </c>
      <c r="H1760" t="s">
        <v>4131</v>
      </c>
      <c r="I1760" s="1">
        <v>44841</v>
      </c>
      <c r="J1760" s="2">
        <v>0.625</v>
      </c>
      <c r="K1760" t="s">
        <v>32</v>
      </c>
      <c r="L1760" t="s">
        <v>27</v>
      </c>
      <c r="M1760" t="s">
        <v>717</v>
      </c>
      <c r="O1760">
        <v>10</v>
      </c>
      <c r="Q1760" t="s">
        <v>5466</v>
      </c>
      <c r="R1760" t="s">
        <v>71</v>
      </c>
      <c r="S1760" t="s">
        <v>72</v>
      </c>
    </row>
    <row r="1761" spans="1:19" hidden="1" x14ac:dyDescent="0.25">
      <c r="A1761">
        <f t="shared" si="137"/>
        <v>1759</v>
      </c>
      <c r="B1761">
        <f t="shared" si="138"/>
        <v>10</v>
      </c>
      <c r="C1761" s="4" t="s">
        <v>5467</v>
      </c>
      <c r="D1761" t="s">
        <v>5468</v>
      </c>
      <c r="E1761" t="s">
        <v>18</v>
      </c>
      <c r="F1761" s="15" t="s">
        <v>5469</v>
      </c>
      <c r="G1761" t="s">
        <v>31</v>
      </c>
      <c r="H1761" t="s">
        <v>19</v>
      </c>
      <c r="I1761" s="1">
        <v>44841</v>
      </c>
      <c r="J1761" s="2">
        <v>0.625</v>
      </c>
      <c r="K1761" t="s">
        <v>32</v>
      </c>
      <c r="L1761" t="s">
        <v>27</v>
      </c>
      <c r="M1761" t="s">
        <v>717</v>
      </c>
      <c r="O1761">
        <v>10</v>
      </c>
      <c r="Q1761" t="s">
        <v>3421</v>
      </c>
      <c r="R1761" t="s">
        <v>1271</v>
      </c>
      <c r="S1761" t="s">
        <v>3563</v>
      </c>
    </row>
    <row r="1762" spans="1:19" hidden="1" x14ac:dyDescent="0.25">
      <c r="A1762">
        <f t="shared" si="137"/>
        <v>1760</v>
      </c>
      <c r="B1762">
        <f t="shared" si="138"/>
        <v>10</v>
      </c>
      <c r="C1762" s="4" t="s">
        <v>5470</v>
      </c>
      <c r="D1762" t="s">
        <v>5471</v>
      </c>
      <c r="E1762" t="s">
        <v>18</v>
      </c>
      <c r="F1762" s="15" t="s">
        <v>5472</v>
      </c>
      <c r="G1762" t="s">
        <v>70</v>
      </c>
      <c r="H1762" t="s">
        <v>19</v>
      </c>
      <c r="I1762" s="1">
        <v>44841</v>
      </c>
      <c r="J1762" s="2">
        <v>0.625</v>
      </c>
      <c r="K1762" t="s">
        <v>32</v>
      </c>
      <c r="L1762" t="s">
        <v>27</v>
      </c>
      <c r="M1762" t="s">
        <v>717</v>
      </c>
      <c r="O1762">
        <v>10</v>
      </c>
      <c r="Q1762" t="s">
        <v>4135</v>
      </c>
      <c r="R1762" t="s">
        <v>5097</v>
      </c>
      <c r="S1762" t="s">
        <v>3864</v>
      </c>
    </row>
    <row r="1763" spans="1:19" hidden="1" x14ac:dyDescent="0.25">
      <c r="A1763">
        <f t="shared" si="137"/>
        <v>1761</v>
      </c>
      <c r="B1763">
        <f t="shared" si="138"/>
        <v>10</v>
      </c>
      <c r="C1763" s="4" t="s">
        <v>5473</v>
      </c>
      <c r="D1763" t="s">
        <v>2528</v>
      </c>
      <c r="E1763" t="s">
        <v>42</v>
      </c>
      <c r="F1763" s="15" t="s">
        <v>2530</v>
      </c>
      <c r="G1763" t="s">
        <v>92</v>
      </c>
      <c r="H1763" t="s">
        <v>19</v>
      </c>
      <c r="I1763" s="1">
        <v>44841</v>
      </c>
      <c r="J1763" s="2">
        <v>0</v>
      </c>
      <c r="K1763" t="s">
        <v>20</v>
      </c>
      <c r="L1763" t="s">
        <v>4343</v>
      </c>
      <c r="M1763" t="s">
        <v>47</v>
      </c>
      <c r="P1763" t="s">
        <v>732</v>
      </c>
      <c r="R1763" t="s">
        <v>5474</v>
      </c>
      <c r="S1763" t="s">
        <v>23</v>
      </c>
    </row>
    <row r="1764" spans="1:19" hidden="1" x14ac:dyDescent="0.25">
      <c r="A1764">
        <f t="shared" si="137"/>
        <v>1762</v>
      </c>
      <c r="B1764">
        <f t="shared" si="138"/>
        <v>10</v>
      </c>
      <c r="C1764" s="4" t="s">
        <v>5475</v>
      </c>
      <c r="D1764" t="s">
        <v>5476</v>
      </c>
      <c r="E1764" t="s">
        <v>18</v>
      </c>
      <c r="F1764" s="15" t="s">
        <v>5477</v>
      </c>
      <c r="G1764" t="s">
        <v>31</v>
      </c>
      <c r="H1764" t="s">
        <v>19</v>
      </c>
      <c r="I1764" s="1">
        <v>44844</v>
      </c>
      <c r="J1764" s="2">
        <v>0.375</v>
      </c>
      <c r="K1764" t="s">
        <v>32</v>
      </c>
      <c r="L1764" t="s">
        <v>27</v>
      </c>
      <c r="M1764" t="s">
        <v>3989</v>
      </c>
      <c r="O1764">
        <v>10</v>
      </c>
      <c r="Q1764" t="s">
        <v>3423</v>
      </c>
      <c r="R1764" t="s">
        <v>5345</v>
      </c>
      <c r="S1764" t="s">
        <v>34</v>
      </c>
    </row>
    <row r="1765" spans="1:19" hidden="1" x14ac:dyDescent="0.25">
      <c r="A1765">
        <f t="shared" si="137"/>
        <v>1763</v>
      </c>
      <c r="B1765">
        <f t="shared" si="138"/>
        <v>10</v>
      </c>
      <c r="C1765" s="4" t="s">
        <v>5478</v>
      </c>
      <c r="D1765" t="s">
        <v>5479</v>
      </c>
      <c r="E1765" t="s">
        <v>18</v>
      </c>
      <c r="F1765" s="15" t="s">
        <v>5480</v>
      </c>
      <c r="G1765" t="s">
        <v>31</v>
      </c>
      <c r="H1765" t="s">
        <v>19</v>
      </c>
      <c r="I1765" s="1">
        <v>44844</v>
      </c>
      <c r="J1765" s="2">
        <v>0.41666666666666669</v>
      </c>
      <c r="K1765" t="s">
        <v>32</v>
      </c>
      <c r="L1765" t="s">
        <v>21</v>
      </c>
      <c r="M1765" t="s">
        <v>4189</v>
      </c>
      <c r="O1765">
        <v>10</v>
      </c>
      <c r="Q1765" t="s">
        <v>5108</v>
      </c>
      <c r="R1765" t="s">
        <v>81</v>
      </c>
      <c r="S1765" t="s">
        <v>3563</v>
      </c>
    </row>
    <row r="1766" spans="1:19" hidden="1" x14ac:dyDescent="0.25">
      <c r="A1766">
        <f t="shared" si="137"/>
        <v>1764</v>
      </c>
      <c r="B1766">
        <f t="shared" si="138"/>
        <v>10</v>
      </c>
      <c r="C1766" s="4" t="s">
        <v>5481</v>
      </c>
      <c r="D1766" t="s">
        <v>5482</v>
      </c>
      <c r="E1766" t="s">
        <v>18</v>
      </c>
      <c r="F1766" s="15" t="s">
        <v>5483</v>
      </c>
      <c r="G1766" t="s">
        <v>31</v>
      </c>
      <c r="H1766" t="s">
        <v>19</v>
      </c>
      <c r="I1766" s="1">
        <v>44844</v>
      </c>
      <c r="J1766" s="2">
        <v>0.45833333333333331</v>
      </c>
      <c r="K1766" t="s">
        <v>32</v>
      </c>
      <c r="L1766" t="s">
        <v>27</v>
      </c>
      <c r="M1766" t="s">
        <v>717</v>
      </c>
      <c r="O1766">
        <v>9</v>
      </c>
      <c r="Q1766" t="s">
        <v>3665</v>
      </c>
      <c r="R1766" t="s">
        <v>2247</v>
      </c>
      <c r="S1766" t="s">
        <v>34</v>
      </c>
    </row>
    <row r="1767" spans="1:19" hidden="1" x14ac:dyDescent="0.25">
      <c r="A1767">
        <f t="shared" si="137"/>
        <v>1765</v>
      </c>
      <c r="B1767">
        <f t="shared" si="138"/>
        <v>10</v>
      </c>
      <c r="C1767" s="4" t="s">
        <v>5484</v>
      </c>
      <c r="D1767" t="s">
        <v>5485</v>
      </c>
      <c r="E1767" t="s">
        <v>18</v>
      </c>
      <c r="F1767" s="15" t="s">
        <v>5486</v>
      </c>
      <c r="G1767" t="s">
        <v>604</v>
      </c>
      <c r="H1767" t="s">
        <v>19</v>
      </c>
      <c r="I1767" s="1">
        <v>44844</v>
      </c>
      <c r="J1767" s="2">
        <v>0.58333333333333337</v>
      </c>
      <c r="K1767" t="s">
        <v>32</v>
      </c>
      <c r="L1767" t="s">
        <v>21</v>
      </c>
      <c r="M1767" t="s">
        <v>3367</v>
      </c>
      <c r="O1767">
        <v>9</v>
      </c>
      <c r="Q1767" t="s">
        <v>4031</v>
      </c>
      <c r="R1767" t="s">
        <v>605</v>
      </c>
      <c r="S1767" t="s">
        <v>3864</v>
      </c>
    </row>
    <row r="1768" spans="1:19" hidden="1" x14ac:dyDescent="0.25">
      <c r="A1768">
        <f t="shared" si="137"/>
        <v>1766</v>
      </c>
      <c r="B1768">
        <f t="shared" si="138"/>
        <v>10</v>
      </c>
      <c r="C1768" s="4" t="s">
        <v>5487</v>
      </c>
      <c r="D1768" t="s">
        <v>5488</v>
      </c>
      <c r="E1768" t="s">
        <v>18</v>
      </c>
      <c r="F1768" s="15" t="s">
        <v>5489</v>
      </c>
      <c r="G1768" t="s">
        <v>52</v>
      </c>
      <c r="H1768" t="s">
        <v>19</v>
      </c>
      <c r="I1768" s="1">
        <v>44844</v>
      </c>
      <c r="J1768" s="2">
        <v>0.58333333333333337</v>
      </c>
      <c r="K1768" t="s">
        <v>32</v>
      </c>
      <c r="L1768" t="s">
        <v>21</v>
      </c>
      <c r="M1768" t="s">
        <v>3989</v>
      </c>
      <c r="O1768">
        <v>10</v>
      </c>
      <c r="Q1768" t="s">
        <v>3440</v>
      </c>
      <c r="R1768" t="s">
        <v>54</v>
      </c>
      <c r="S1768" t="s">
        <v>3563</v>
      </c>
    </row>
    <row r="1769" spans="1:19" hidden="1" x14ac:dyDescent="0.25">
      <c r="A1769">
        <f t="shared" si="137"/>
        <v>1767</v>
      </c>
      <c r="B1769">
        <f t="shared" si="138"/>
        <v>10</v>
      </c>
      <c r="C1769" s="4" t="s">
        <v>5490</v>
      </c>
      <c r="D1769" t="s">
        <v>5491</v>
      </c>
      <c r="E1769" t="s">
        <v>18</v>
      </c>
      <c r="F1769" s="15" t="s">
        <v>5492</v>
      </c>
      <c r="G1769" t="s">
        <v>70</v>
      </c>
      <c r="H1769" t="s">
        <v>19</v>
      </c>
      <c r="I1769" s="1">
        <v>44844</v>
      </c>
      <c r="J1769" s="2">
        <v>0.625</v>
      </c>
      <c r="K1769" t="s">
        <v>32</v>
      </c>
      <c r="L1769" t="s">
        <v>27</v>
      </c>
      <c r="M1769" t="s">
        <v>4271</v>
      </c>
      <c r="O1769">
        <v>10</v>
      </c>
      <c r="Q1769" t="s">
        <v>3461</v>
      </c>
      <c r="R1769" t="s">
        <v>71</v>
      </c>
      <c r="S1769" t="s">
        <v>72</v>
      </c>
    </row>
    <row r="1770" spans="1:19" hidden="1" x14ac:dyDescent="0.25">
      <c r="A1770">
        <f t="shared" si="137"/>
        <v>1768</v>
      </c>
      <c r="B1770">
        <f t="shared" si="138"/>
        <v>10</v>
      </c>
      <c r="C1770" s="4" t="s">
        <v>5493</v>
      </c>
      <c r="D1770" t="s">
        <v>5494</v>
      </c>
      <c r="E1770" t="s">
        <v>18</v>
      </c>
      <c r="F1770" s="15" t="s">
        <v>5495</v>
      </c>
      <c r="G1770" t="s">
        <v>101</v>
      </c>
      <c r="H1770" t="s">
        <v>19</v>
      </c>
      <c r="I1770" s="1">
        <v>44844</v>
      </c>
      <c r="J1770" s="2">
        <v>0.66666666666666663</v>
      </c>
      <c r="K1770" t="s">
        <v>32</v>
      </c>
      <c r="L1770" t="s">
        <v>21</v>
      </c>
      <c r="M1770" t="s">
        <v>717</v>
      </c>
      <c r="O1770">
        <v>10</v>
      </c>
      <c r="Q1770" t="s">
        <v>3421</v>
      </c>
      <c r="R1770" t="s">
        <v>102</v>
      </c>
      <c r="S1770" t="s">
        <v>3864</v>
      </c>
    </row>
    <row r="1771" spans="1:19" hidden="1" x14ac:dyDescent="0.25">
      <c r="A1771">
        <f t="shared" si="137"/>
        <v>1769</v>
      </c>
      <c r="B1771">
        <f t="shared" si="138"/>
        <v>10</v>
      </c>
      <c r="C1771" s="4" t="s">
        <v>5496</v>
      </c>
      <c r="D1771" t="s">
        <v>5244</v>
      </c>
      <c r="E1771" t="s">
        <v>18</v>
      </c>
      <c r="F1771" s="15" t="s">
        <v>5245</v>
      </c>
      <c r="G1771" t="s">
        <v>31</v>
      </c>
      <c r="H1771" t="s">
        <v>19</v>
      </c>
      <c r="I1771" s="1">
        <v>44844</v>
      </c>
      <c r="J1771" s="2">
        <v>0</v>
      </c>
      <c r="K1771" t="s">
        <v>20</v>
      </c>
      <c r="L1771" t="s">
        <v>4343</v>
      </c>
      <c r="M1771" t="s">
        <v>4395</v>
      </c>
      <c r="P1771" t="s">
        <v>74</v>
      </c>
      <c r="R1771" t="s">
        <v>81</v>
      </c>
      <c r="S1771" t="s">
        <v>3563</v>
      </c>
    </row>
    <row r="1772" spans="1:19" hidden="1" x14ac:dyDescent="0.25">
      <c r="A1772">
        <f t="shared" si="137"/>
        <v>1770</v>
      </c>
      <c r="B1772">
        <f t="shared" si="138"/>
        <v>10</v>
      </c>
      <c r="C1772" s="4" t="s">
        <v>5506</v>
      </c>
      <c r="D1772" t="s">
        <v>5460</v>
      </c>
      <c r="E1772" t="s">
        <v>18</v>
      </c>
      <c r="F1772" s="15" t="s">
        <v>5461</v>
      </c>
      <c r="G1772" t="s">
        <v>31</v>
      </c>
      <c r="H1772" t="s">
        <v>4131</v>
      </c>
      <c r="I1772" s="1">
        <v>44844</v>
      </c>
      <c r="J1772" s="2">
        <v>0</v>
      </c>
      <c r="K1772" t="s">
        <v>32</v>
      </c>
      <c r="L1772" t="s">
        <v>21</v>
      </c>
      <c r="M1772" t="s">
        <v>47</v>
      </c>
      <c r="P1772" t="s">
        <v>139</v>
      </c>
      <c r="R1772" t="s">
        <v>4729</v>
      </c>
      <c r="S1772" t="s">
        <v>3563</v>
      </c>
    </row>
    <row r="1773" spans="1:19" hidden="1" x14ac:dyDescent="0.25">
      <c r="A1773">
        <f>ROW(1770:3739)</f>
        <v>1770</v>
      </c>
      <c r="B1773">
        <f t="shared" si="138"/>
        <v>10</v>
      </c>
      <c r="C1773" s="4" t="s">
        <v>5497</v>
      </c>
      <c r="D1773" t="s">
        <v>5498</v>
      </c>
      <c r="E1773" t="s">
        <v>18</v>
      </c>
      <c r="F1773" s="15" t="s">
        <v>5499</v>
      </c>
      <c r="G1773" t="s">
        <v>31</v>
      </c>
      <c r="H1773" t="s">
        <v>19</v>
      </c>
      <c r="I1773" s="1">
        <v>44845</v>
      </c>
      <c r="J1773" s="2">
        <v>0.375</v>
      </c>
      <c r="K1773" t="s">
        <v>32</v>
      </c>
      <c r="L1773" t="s">
        <v>27</v>
      </c>
      <c r="M1773" t="s">
        <v>3367</v>
      </c>
      <c r="O1773">
        <v>10</v>
      </c>
      <c r="Q1773" t="s">
        <v>3421</v>
      </c>
      <c r="R1773" t="s">
        <v>81</v>
      </c>
      <c r="S1773" t="s">
        <v>3563</v>
      </c>
    </row>
    <row r="1774" spans="1:19" hidden="1" x14ac:dyDescent="0.25">
      <c r="A1774">
        <f>ROW(1772:3740)</f>
        <v>1772</v>
      </c>
      <c r="B1774">
        <f t="shared" si="138"/>
        <v>10</v>
      </c>
      <c r="C1774" s="4" t="s">
        <v>5500</v>
      </c>
      <c r="D1774" t="s">
        <v>5501</v>
      </c>
      <c r="E1774" t="s">
        <v>18</v>
      </c>
      <c r="F1774" s="15" t="s">
        <v>5502</v>
      </c>
      <c r="G1774" t="s">
        <v>26</v>
      </c>
      <c r="H1774" t="s">
        <v>19</v>
      </c>
      <c r="I1774" s="1">
        <v>44845</v>
      </c>
      <c r="J1774" s="2">
        <v>0.375</v>
      </c>
      <c r="K1774" t="s">
        <v>32</v>
      </c>
      <c r="L1774" t="s">
        <v>4343</v>
      </c>
      <c r="M1774" t="s">
        <v>3989</v>
      </c>
      <c r="O1774">
        <v>10</v>
      </c>
      <c r="Q1774" t="s">
        <v>3447</v>
      </c>
      <c r="R1774" t="s">
        <v>129</v>
      </c>
      <c r="S1774" t="s">
        <v>23</v>
      </c>
    </row>
    <row r="1775" spans="1:19" hidden="1" x14ac:dyDescent="0.25">
      <c r="A1775">
        <f>ROW(1773:3741)</f>
        <v>1773</v>
      </c>
      <c r="B1775">
        <f t="shared" si="138"/>
        <v>10</v>
      </c>
      <c r="C1775" s="4" t="s">
        <v>5503</v>
      </c>
      <c r="D1775" t="s">
        <v>5504</v>
      </c>
      <c r="E1775" t="s">
        <v>18</v>
      </c>
      <c r="F1775" s="15" t="s">
        <v>5505</v>
      </c>
      <c r="G1775" t="s">
        <v>43</v>
      </c>
      <c r="H1775" t="s">
        <v>19</v>
      </c>
      <c r="I1775" s="1">
        <v>44845</v>
      </c>
      <c r="J1775" s="2">
        <v>0.375</v>
      </c>
      <c r="K1775" t="s">
        <v>32</v>
      </c>
      <c r="L1775" t="s">
        <v>27</v>
      </c>
      <c r="M1775" t="s">
        <v>3367</v>
      </c>
      <c r="O1775">
        <v>10</v>
      </c>
      <c r="Q1775" t="s">
        <v>4201</v>
      </c>
      <c r="R1775" t="s">
        <v>4130</v>
      </c>
      <c r="S1775" t="s">
        <v>23</v>
      </c>
    </row>
    <row r="1776" spans="1:19" hidden="1" x14ac:dyDescent="0.25">
      <c r="A1776">
        <f t="shared" ref="A1776:A1793" si="139">ROW(1774:3743)</f>
        <v>1774</v>
      </c>
      <c r="B1776">
        <f t="shared" si="138"/>
        <v>10</v>
      </c>
      <c r="C1776" s="4" t="s">
        <v>5507</v>
      </c>
      <c r="D1776" t="s">
        <v>5508</v>
      </c>
      <c r="E1776" t="s">
        <v>18</v>
      </c>
      <c r="F1776" s="15" t="s">
        <v>5509</v>
      </c>
      <c r="G1776" t="s">
        <v>31</v>
      </c>
      <c r="H1776" t="s">
        <v>19</v>
      </c>
      <c r="I1776" s="1">
        <v>44845</v>
      </c>
      <c r="J1776" s="2">
        <v>0.375</v>
      </c>
      <c r="K1776" t="s">
        <v>32</v>
      </c>
      <c r="L1776" t="s">
        <v>27</v>
      </c>
      <c r="M1776" t="s">
        <v>3367</v>
      </c>
      <c r="O1776">
        <v>10</v>
      </c>
      <c r="Q1776" t="s">
        <v>4391</v>
      </c>
      <c r="R1776" t="s">
        <v>951</v>
      </c>
      <c r="S1776" t="s">
        <v>3563</v>
      </c>
    </row>
    <row r="1777" spans="1:19" hidden="1" x14ac:dyDescent="0.25">
      <c r="A1777">
        <f t="shared" si="139"/>
        <v>1775</v>
      </c>
      <c r="B1777">
        <f t="shared" si="138"/>
        <v>10</v>
      </c>
      <c r="C1777" s="4" t="s">
        <v>5510</v>
      </c>
      <c r="D1777" t="s">
        <v>319</v>
      </c>
      <c r="E1777" t="s">
        <v>18</v>
      </c>
      <c r="F1777" s="15" t="s">
        <v>5511</v>
      </c>
      <c r="G1777" t="s">
        <v>66</v>
      </c>
      <c r="H1777" t="s">
        <v>19</v>
      </c>
      <c r="I1777" s="1">
        <v>44845</v>
      </c>
      <c r="J1777" s="2">
        <v>0.41666666666666669</v>
      </c>
      <c r="K1777" t="s">
        <v>20</v>
      </c>
      <c r="L1777" t="s">
        <v>21</v>
      </c>
      <c r="M1777" t="s">
        <v>4271</v>
      </c>
      <c r="R1777" t="s">
        <v>5512</v>
      </c>
      <c r="S1777" t="s">
        <v>3563</v>
      </c>
    </row>
    <row r="1778" spans="1:19" hidden="1" x14ac:dyDescent="0.25">
      <c r="A1778">
        <f t="shared" si="139"/>
        <v>1776</v>
      </c>
      <c r="B1778">
        <f t="shared" si="138"/>
        <v>10</v>
      </c>
      <c r="C1778" s="4" t="s">
        <v>5513</v>
      </c>
      <c r="D1778" t="s">
        <v>5514</v>
      </c>
      <c r="E1778" t="s">
        <v>18</v>
      </c>
      <c r="F1778" s="15" t="s">
        <v>5515</v>
      </c>
      <c r="G1778" t="s">
        <v>31</v>
      </c>
      <c r="H1778" t="s">
        <v>19</v>
      </c>
      <c r="I1778" s="1">
        <v>44845</v>
      </c>
      <c r="J1778" s="2">
        <v>0.41666666666666669</v>
      </c>
      <c r="K1778" t="s">
        <v>32</v>
      </c>
      <c r="L1778" t="s">
        <v>21</v>
      </c>
      <c r="M1778" t="s">
        <v>4271</v>
      </c>
      <c r="O1778">
        <v>10</v>
      </c>
      <c r="Q1778" t="s">
        <v>3421</v>
      </c>
      <c r="R1778" t="s">
        <v>1271</v>
      </c>
      <c r="S1778" t="s">
        <v>3563</v>
      </c>
    </row>
    <row r="1779" spans="1:19" hidden="1" x14ac:dyDescent="0.25">
      <c r="A1779">
        <f t="shared" si="139"/>
        <v>1777</v>
      </c>
      <c r="B1779">
        <f t="shared" si="138"/>
        <v>10</v>
      </c>
      <c r="C1779" s="4" t="s">
        <v>5516</v>
      </c>
      <c r="D1779" t="s">
        <v>5517</v>
      </c>
      <c r="E1779" t="s">
        <v>18</v>
      </c>
      <c r="F1779" s="15" t="s">
        <v>5518</v>
      </c>
      <c r="G1779" t="s">
        <v>31</v>
      </c>
      <c r="H1779" t="s">
        <v>19</v>
      </c>
      <c r="I1779" s="1">
        <v>44845</v>
      </c>
      <c r="J1779" s="2">
        <v>0.45833333333333331</v>
      </c>
      <c r="K1779" t="s">
        <v>32</v>
      </c>
      <c r="L1779" t="s">
        <v>4343</v>
      </c>
      <c r="M1779" t="s">
        <v>717</v>
      </c>
      <c r="O1779">
        <v>10</v>
      </c>
      <c r="Q1779" t="s">
        <v>3439</v>
      </c>
      <c r="R1779" t="s">
        <v>861</v>
      </c>
      <c r="S1779" t="s">
        <v>3563</v>
      </c>
    </row>
    <row r="1780" spans="1:19" hidden="1" x14ac:dyDescent="0.25">
      <c r="A1780">
        <f t="shared" si="139"/>
        <v>1778</v>
      </c>
      <c r="B1780">
        <f t="shared" si="138"/>
        <v>10</v>
      </c>
      <c r="C1780" s="4" t="s">
        <v>5519</v>
      </c>
      <c r="D1780" t="s">
        <v>5520</v>
      </c>
      <c r="E1780" t="s">
        <v>4605</v>
      </c>
      <c r="F1780" s="15" t="s">
        <v>5521</v>
      </c>
      <c r="G1780" t="s">
        <v>31</v>
      </c>
      <c r="H1780" t="s">
        <v>19</v>
      </c>
      <c r="I1780" s="1">
        <v>44845</v>
      </c>
      <c r="J1780" s="2">
        <v>0.45833333333333331</v>
      </c>
      <c r="K1780" t="s">
        <v>32</v>
      </c>
      <c r="L1780" t="s">
        <v>27</v>
      </c>
      <c r="M1780" t="s">
        <v>717</v>
      </c>
      <c r="O1780">
        <v>9</v>
      </c>
      <c r="Q1780" t="s">
        <v>3449</v>
      </c>
      <c r="R1780" t="s">
        <v>951</v>
      </c>
      <c r="S1780" t="s">
        <v>3563</v>
      </c>
    </row>
    <row r="1781" spans="1:19" hidden="1" x14ac:dyDescent="0.25">
      <c r="A1781">
        <f t="shared" si="139"/>
        <v>1779</v>
      </c>
      <c r="B1781">
        <f t="shared" si="138"/>
        <v>10</v>
      </c>
      <c r="C1781" s="4" t="s">
        <v>5522</v>
      </c>
      <c r="D1781" t="s">
        <v>5523</v>
      </c>
      <c r="E1781" t="s">
        <v>18</v>
      </c>
      <c r="F1781" s="15" t="s">
        <v>5524</v>
      </c>
      <c r="G1781" t="s">
        <v>84</v>
      </c>
      <c r="H1781" t="s">
        <v>19</v>
      </c>
      <c r="I1781" s="1">
        <v>44845</v>
      </c>
      <c r="J1781" s="2">
        <v>0.45833333333333331</v>
      </c>
      <c r="K1781" t="s">
        <v>32</v>
      </c>
      <c r="L1781" t="s">
        <v>27</v>
      </c>
      <c r="M1781" t="s">
        <v>717</v>
      </c>
      <c r="O1781">
        <v>10</v>
      </c>
      <c r="Q1781" t="s">
        <v>3703</v>
      </c>
      <c r="R1781" t="s">
        <v>85</v>
      </c>
      <c r="S1781" t="s">
        <v>4643</v>
      </c>
    </row>
    <row r="1782" spans="1:19" hidden="1" x14ac:dyDescent="0.25">
      <c r="A1782">
        <f t="shared" si="139"/>
        <v>1780</v>
      </c>
      <c r="B1782">
        <f t="shared" si="138"/>
        <v>10</v>
      </c>
      <c r="C1782" s="4" t="s">
        <v>5525</v>
      </c>
      <c r="D1782" t="s">
        <v>5526</v>
      </c>
      <c r="E1782" t="s">
        <v>18</v>
      </c>
      <c r="F1782" s="15" t="s">
        <v>5527</v>
      </c>
      <c r="G1782" t="s">
        <v>31</v>
      </c>
      <c r="H1782" t="s">
        <v>19</v>
      </c>
      <c r="I1782" s="1">
        <v>44845</v>
      </c>
      <c r="J1782" s="2">
        <v>0.58333333333333337</v>
      </c>
      <c r="K1782" t="s">
        <v>32</v>
      </c>
      <c r="L1782" t="s">
        <v>21</v>
      </c>
      <c r="M1782" t="s">
        <v>3989</v>
      </c>
      <c r="O1782">
        <v>10</v>
      </c>
      <c r="R1782" t="s">
        <v>279</v>
      </c>
      <c r="S1782" t="s">
        <v>3563</v>
      </c>
    </row>
    <row r="1783" spans="1:19" hidden="1" x14ac:dyDescent="0.25">
      <c r="A1783">
        <f t="shared" si="139"/>
        <v>1781</v>
      </c>
      <c r="B1783">
        <f t="shared" si="138"/>
        <v>10</v>
      </c>
      <c r="C1783" s="4" t="s">
        <v>5528</v>
      </c>
      <c r="D1783" t="s">
        <v>5529</v>
      </c>
      <c r="E1783" t="s">
        <v>18</v>
      </c>
      <c r="F1783" s="15" t="s">
        <v>5530</v>
      </c>
      <c r="G1783" t="s">
        <v>26</v>
      </c>
      <c r="H1783" t="s">
        <v>19</v>
      </c>
      <c r="I1783" s="1">
        <v>44845</v>
      </c>
      <c r="J1783" s="2">
        <v>0.625</v>
      </c>
      <c r="K1783" t="s">
        <v>4132</v>
      </c>
      <c r="L1783" t="s">
        <v>27</v>
      </c>
      <c r="M1783" t="s">
        <v>717</v>
      </c>
      <c r="O1783">
        <v>10</v>
      </c>
      <c r="Q1783" t="s">
        <v>3438</v>
      </c>
      <c r="R1783" t="s">
        <v>129</v>
      </c>
      <c r="S1783" t="s">
        <v>3563</v>
      </c>
    </row>
    <row r="1784" spans="1:19" hidden="1" x14ac:dyDescent="0.25">
      <c r="A1784">
        <f t="shared" si="139"/>
        <v>1782</v>
      </c>
      <c r="B1784">
        <f t="shared" si="138"/>
        <v>10</v>
      </c>
      <c r="C1784" s="4" t="s">
        <v>5531</v>
      </c>
      <c r="D1784" t="s">
        <v>5532</v>
      </c>
      <c r="E1784" t="s">
        <v>4605</v>
      </c>
      <c r="F1784" s="15" t="s">
        <v>5533</v>
      </c>
      <c r="G1784" t="s">
        <v>66</v>
      </c>
      <c r="H1784" t="s">
        <v>19</v>
      </c>
      <c r="I1784" s="1">
        <v>44845</v>
      </c>
      <c r="J1784" s="2">
        <v>0.625</v>
      </c>
      <c r="K1784" t="s">
        <v>32</v>
      </c>
      <c r="L1784" t="s">
        <v>27</v>
      </c>
      <c r="M1784" t="s">
        <v>717</v>
      </c>
      <c r="O1784">
        <v>10</v>
      </c>
      <c r="Q1784" t="s">
        <v>3421</v>
      </c>
      <c r="R1784" t="s">
        <v>4518</v>
      </c>
      <c r="S1784" t="s">
        <v>3563</v>
      </c>
    </row>
    <row r="1785" spans="1:19" hidden="1" x14ac:dyDescent="0.25">
      <c r="A1785">
        <f t="shared" si="139"/>
        <v>1783</v>
      </c>
      <c r="B1785">
        <f t="shared" si="138"/>
        <v>10</v>
      </c>
      <c r="C1785" s="4" t="s">
        <v>5534</v>
      </c>
      <c r="D1785" t="s">
        <v>5535</v>
      </c>
      <c r="E1785" t="s">
        <v>18</v>
      </c>
      <c r="F1785" s="15" t="s">
        <v>5536</v>
      </c>
      <c r="G1785" t="s">
        <v>31</v>
      </c>
      <c r="H1785" t="s">
        <v>19</v>
      </c>
      <c r="I1785" s="1">
        <v>44845</v>
      </c>
      <c r="J1785" s="2">
        <v>0.625</v>
      </c>
      <c r="K1785" t="s">
        <v>32</v>
      </c>
      <c r="L1785" t="s">
        <v>27</v>
      </c>
      <c r="M1785" t="s">
        <v>717</v>
      </c>
      <c r="O1785">
        <v>10</v>
      </c>
      <c r="Q1785" t="s">
        <v>5108</v>
      </c>
      <c r="R1785" t="s">
        <v>5349</v>
      </c>
      <c r="S1785" t="s">
        <v>3563</v>
      </c>
    </row>
    <row r="1786" spans="1:19" hidden="1" x14ac:dyDescent="0.25">
      <c r="A1786">
        <f t="shared" si="139"/>
        <v>1784</v>
      </c>
      <c r="B1786">
        <f t="shared" si="138"/>
        <v>10</v>
      </c>
      <c r="C1786" s="4" t="s">
        <v>5537</v>
      </c>
      <c r="D1786" t="s">
        <v>3408</v>
      </c>
      <c r="E1786" t="s">
        <v>4605</v>
      </c>
      <c r="F1786" s="15" t="s">
        <v>3409</v>
      </c>
      <c r="G1786" t="s">
        <v>43</v>
      </c>
      <c r="H1786" t="s">
        <v>19</v>
      </c>
      <c r="I1786" s="1">
        <v>44845</v>
      </c>
      <c r="J1786" s="2">
        <v>0.625</v>
      </c>
      <c r="K1786" t="s">
        <v>20</v>
      </c>
      <c r="L1786" t="s">
        <v>4343</v>
      </c>
      <c r="M1786" t="s">
        <v>717</v>
      </c>
      <c r="R1786" t="s">
        <v>5538</v>
      </c>
      <c r="S1786" t="s">
        <v>23</v>
      </c>
    </row>
    <row r="1787" spans="1:19" hidden="1" x14ac:dyDescent="0.25">
      <c r="A1787">
        <f t="shared" si="139"/>
        <v>1785</v>
      </c>
      <c r="B1787">
        <f t="shared" si="138"/>
        <v>10</v>
      </c>
      <c r="C1787" s="4" t="s">
        <v>5539</v>
      </c>
      <c r="D1787" t="s">
        <v>5540</v>
      </c>
      <c r="E1787" t="s">
        <v>4605</v>
      </c>
      <c r="F1787" s="15" t="s">
        <v>5541</v>
      </c>
      <c r="G1787" t="s">
        <v>31</v>
      </c>
      <c r="H1787" t="s">
        <v>4131</v>
      </c>
      <c r="I1787" s="1">
        <v>44845</v>
      </c>
      <c r="J1787" s="2">
        <v>0.58333333333333337</v>
      </c>
      <c r="K1787" t="s">
        <v>32</v>
      </c>
      <c r="L1787" t="s">
        <v>4133</v>
      </c>
      <c r="M1787" t="s">
        <v>3989</v>
      </c>
      <c r="O1787">
        <v>10</v>
      </c>
      <c r="Q1787" t="s">
        <v>3432</v>
      </c>
      <c r="R1787" t="s">
        <v>279</v>
      </c>
      <c r="S1787" t="s">
        <v>34</v>
      </c>
    </row>
    <row r="1788" spans="1:19" hidden="1" x14ac:dyDescent="0.25">
      <c r="A1788">
        <f t="shared" si="139"/>
        <v>1786</v>
      </c>
      <c r="B1788">
        <f t="shared" si="138"/>
        <v>10</v>
      </c>
      <c r="C1788" s="4" t="s">
        <v>5542</v>
      </c>
      <c r="D1788" t="s">
        <v>5543</v>
      </c>
      <c r="E1788" t="s">
        <v>18</v>
      </c>
      <c r="F1788" s="15" t="s">
        <v>5544</v>
      </c>
      <c r="G1788" t="s">
        <v>31</v>
      </c>
      <c r="H1788" t="s">
        <v>19</v>
      </c>
      <c r="I1788" s="1">
        <v>44845</v>
      </c>
      <c r="J1788" s="2">
        <v>0</v>
      </c>
      <c r="K1788" t="s">
        <v>32</v>
      </c>
      <c r="L1788" t="s">
        <v>21</v>
      </c>
      <c r="M1788" t="s">
        <v>4395</v>
      </c>
      <c r="P1788" t="s">
        <v>139</v>
      </c>
      <c r="R1788" t="s">
        <v>271</v>
      </c>
      <c r="S1788" t="s">
        <v>3563</v>
      </c>
    </row>
    <row r="1789" spans="1:19" hidden="1" x14ac:dyDescent="0.25">
      <c r="A1789">
        <f t="shared" si="139"/>
        <v>1787</v>
      </c>
      <c r="B1789">
        <f t="shared" si="138"/>
        <v>10</v>
      </c>
      <c r="C1789" s="4" t="s">
        <v>5545</v>
      </c>
      <c r="D1789" t="s">
        <v>5546</v>
      </c>
      <c r="E1789" t="s">
        <v>18</v>
      </c>
      <c r="F1789" s="15" t="s">
        <v>5547</v>
      </c>
      <c r="G1789" t="s">
        <v>43</v>
      </c>
      <c r="H1789" t="s">
        <v>19</v>
      </c>
      <c r="I1789" s="1">
        <v>44845</v>
      </c>
      <c r="J1789" s="2">
        <v>0</v>
      </c>
      <c r="K1789" t="s">
        <v>32</v>
      </c>
      <c r="L1789" t="s">
        <v>27</v>
      </c>
      <c r="M1789" t="s">
        <v>4395</v>
      </c>
      <c r="P1789" t="s">
        <v>139</v>
      </c>
      <c r="R1789" t="s">
        <v>5548</v>
      </c>
      <c r="S1789" t="s">
        <v>23</v>
      </c>
    </row>
    <row r="1790" spans="1:19" hidden="1" x14ac:dyDescent="0.25">
      <c r="A1790">
        <f t="shared" si="139"/>
        <v>1788</v>
      </c>
      <c r="B1790">
        <f t="shared" ref="B1790:B1795" si="140">MONTH(I1790)</f>
        <v>10</v>
      </c>
      <c r="C1790" s="4" t="s">
        <v>5549</v>
      </c>
      <c r="D1790" t="s">
        <v>5550</v>
      </c>
      <c r="E1790" t="s">
        <v>18</v>
      </c>
      <c r="F1790" s="15" t="s">
        <v>5551</v>
      </c>
      <c r="G1790" t="s">
        <v>262</v>
      </c>
      <c r="H1790" t="s">
        <v>19</v>
      </c>
      <c r="I1790" s="1">
        <v>44847</v>
      </c>
      <c r="J1790" s="2">
        <v>0.375</v>
      </c>
      <c r="K1790" t="s">
        <v>32</v>
      </c>
      <c r="L1790" t="s">
        <v>27</v>
      </c>
      <c r="M1790" t="s">
        <v>3989</v>
      </c>
      <c r="O1790">
        <v>10</v>
      </c>
      <c r="Q1790" t="s">
        <v>3449</v>
      </c>
      <c r="R1790" t="s">
        <v>4462</v>
      </c>
      <c r="S1790" t="s">
        <v>3864</v>
      </c>
    </row>
    <row r="1791" spans="1:19" hidden="1" x14ac:dyDescent="0.25">
      <c r="A1791">
        <f t="shared" si="139"/>
        <v>1789</v>
      </c>
      <c r="B1791">
        <f t="shared" si="140"/>
        <v>10</v>
      </c>
      <c r="C1791" s="4" t="s">
        <v>5545</v>
      </c>
      <c r="D1791" t="s">
        <v>5552</v>
      </c>
      <c r="E1791" t="s">
        <v>18</v>
      </c>
      <c r="F1791" s="15" t="s">
        <v>5547</v>
      </c>
      <c r="G1791" t="s">
        <v>43</v>
      </c>
      <c r="H1791" t="s">
        <v>4781</v>
      </c>
      <c r="I1791" s="1">
        <v>44847</v>
      </c>
      <c r="J1791" s="2">
        <v>0.375</v>
      </c>
      <c r="K1791" t="s">
        <v>32</v>
      </c>
      <c r="L1791" t="s">
        <v>27</v>
      </c>
      <c r="M1791" t="s">
        <v>3989</v>
      </c>
      <c r="R1791" t="s">
        <v>5548</v>
      </c>
      <c r="S1791" t="s">
        <v>23</v>
      </c>
    </row>
    <row r="1792" spans="1:19" hidden="1" x14ac:dyDescent="0.25">
      <c r="A1792">
        <f t="shared" si="139"/>
        <v>1790</v>
      </c>
      <c r="B1792">
        <f t="shared" si="140"/>
        <v>10</v>
      </c>
      <c r="C1792" s="4" t="s">
        <v>5553</v>
      </c>
      <c r="D1792" t="s">
        <v>5554</v>
      </c>
      <c r="E1792" t="s">
        <v>18</v>
      </c>
      <c r="F1792" s="15" t="s">
        <v>5555</v>
      </c>
      <c r="G1792" t="s">
        <v>1262</v>
      </c>
      <c r="H1792" t="s">
        <v>19</v>
      </c>
      <c r="I1792" s="1">
        <v>44847</v>
      </c>
      <c r="J1792" s="2">
        <v>0.45833333333333331</v>
      </c>
      <c r="K1792" t="s">
        <v>32</v>
      </c>
      <c r="L1792" t="s">
        <v>27</v>
      </c>
      <c r="M1792" t="s">
        <v>4271</v>
      </c>
      <c r="O1792">
        <v>10</v>
      </c>
      <c r="Q1792" t="s">
        <v>3447</v>
      </c>
      <c r="R1792" t="s">
        <v>1263</v>
      </c>
      <c r="S1792" t="s">
        <v>4267</v>
      </c>
    </row>
    <row r="1793" spans="1:19" hidden="1" x14ac:dyDescent="0.25">
      <c r="A1793">
        <f t="shared" si="139"/>
        <v>1791</v>
      </c>
      <c r="B1793">
        <f t="shared" si="140"/>
        <v>10</v>
      </c>
      <c r="C1793" s="4" t="s">
        <v>5556</v>
      </c>
      <c r="D1793" t="s">
        <v>5557</v>
      </c>
      <c r="E1793" t="s">
        <v>4605</v>
      </c>
      <c r="F1793" s="15" t="s">
        <v>5558</v>
      </c>
      <c r="G1793" t="s">
        <v>2133</v>
      </c>
      <c r="H1793" t="s">
        <v>19</v>
      </c>
      <c r="I1793" s="1">
        <v>44847</v>
      </c>
      <c r="J1793" s="2">
        <v>0.58333333333333337</v>
      </c>
      <c r="K1793" t="s">
        <v>32</v>
      </c>
      <c r="L1793" t="s">
        <v>4133</v>
      </c>
      <c r="M1793" t="s">
        <v>3989</v>
      </c>
      <c r="O1793">
        <v>10</v>
      </c>
      <c r="Q1793" t="s">
        <v>3447</v>
      </c>
      <c r="R1793" t="s">
        <v>5559</v>
      </c>
      <c r="S1793" t="s">
        <v>3563</v>
      </c>
    </row>
    <row r="1794" spans="1:19" hidden="1" x14ac:dyDescent="0.25">
      <c r="B1794">
        <f t="shared" si="140"/>
        <v>10</v>
      </c>
      <c r="C1794" s="4" t="s">
        <v>5560</v>
      </c>
      <c r="D1794" t="s">
        <v>5561</v>
      </c>
      <c r="E1794" t="s">
        <v>18</v>
      </c>
      <c r="F1794" s="15" t="s">
        <v>5562</v>
      </c>
      <c r="G1794" t="s">
        <v>92</v>
      </c>
      <c r="H1794" t="s">
        <v>19</v>
      </c>
      <c r="I1794" s="1">
        <v>44847</v>
      </c>
      <c r="J1794" s="2">
        <v>0.58333333333333337</v>
      </c>
      <c r="K1794" t="s">
        <v>32</v>
      </c>
      <c r="L1794" t="s">
        <v>21</v>
      </c>
      <c r="M1794" t="s">
        <v>3989</v>
      </c>
      <c r="O1794">
        <v>10</v>
      </c>
      <c r="Q1794" t="s">
        <v>5563</v>
      </c>
      <c r="R1794" t="s">
        <v>770</v>
      </c>
      <c r="S1794" t="s">
        <v>23</v>
      </c>
    </row>
    <row r="1795" spans="1:19" hidden="1" x14ac:dyDescent="0.25">
      <c r="A1795">
        <f t="shared" ref="A1795:A1833" si="141">ROW(1793:3762)</f>
        <v>1793</v>
      </c>
      <c r="B1795">
        <f t="shared" si="140"/>
        <v>10</v>
      </c>
      <c r="C1795" s="4" t="s">
        <v>5564</v>
      </c>
      <c r="D1795" t="s">
        <v>5565</v>
      </c>
      <c r="E1795" t="s">
        <v>18</v>
      </c>
      <c r="F1795" s="15" t="s">
        <v>5566</v>
      </c>
      <c r="G1795" t="s">
        <v>52</v>
      </c>
      <c r="H1795" t="s">
        <v>19</v>
      </c>
      <c r="I1795" s="1">
        <v>44847</v>
      </c>
      <c r="J1795" s="2">
        <v>0.58333333333333337</v>
      </c>
      <c r="K1795" t="s">
        <v>32</v>
      </c>
      <c r="L1795" t="s">
        <v>27</v>
      </c>
      <c r="M1795" t="s">
        <v>803</v>
      </c>
      <c r="O1795">
        <v>10</v>
      </c>
      <c r="P1795" t="s">
        <v>4407</v>
      </c>
      <c r="Q1795" t="s">
        <v>5108</v>
      </c>
      <c r="R1795" t="s">
        <v>54</v>
      </c>
      <c r="S1795" t="s">
        <v>34</v>
      </c>
    </row>
    <row r="1796" spans="1:19" hidden="1" x14ac:dyDescent="0.25">
      <c r="A1796">
        <f t="shared" si="141"/>
        <v>1794</v>
      </c>
      <c r="B1796">
        <f t="shared" ref="B1796:B1833" si="142">MONTH(I1796)</f>
        <v>10</v>
      </c>
      <c r="C1796" s="4" t="s">
        <v>5567</v>
      </c>
      <c r="D1796" t="s">
        <v>5568</v>
      </c>
      <c r="E1796" t="s">
        <v>18</v>
      </c>
      <c r="F1796" s="15" t="s">
        <v>5569</v>
      </c>
      <c r="G1796" t="s">
        <v>304</v>
      </c>
      <c r="H1796" t="s">
        <v>19</v>
      </c>
      <c r="I1796" s="1">
        <v>44847</v>
      </c>
      <c r="J1796" s="2">
        <v>0.625</v>
      </c>
      <c r="K1796" t="s">
        <v>32</v>
      </c>
      <c r="L1796" t="s">
        <v>27</v>
      </c>
      <c r="M1796" t="s">
        <v>4271</v>
      </c>
      <c r="O1796">
        <v>10</v>
      </c>
      <c r="Q1796" t="s">
        <v>3422</v>
      </c>
      <c r="R1796" t="s">
        <v>5234</v>
      </c>
      <c r="S1796" t="s">
        <v>3864</v>
      </c>
    </row>
    <row r="1797" spans="1:19" hidden="1" x14ac:dyDescent="0.25">
      <c r="A1797">
        <f t="shared" si="141"/>
        <v>1795</v>
      </c>
      <c r="B1797">
        <f t="shared" si="142"/>
        <v>10</v>
      </c>
      <c r="C1797" s="4" t="s">
        <v>5570</v>
      </c>
      <c r="D1797" t="s">
        <v>5571</v>
      </c>
      <c r="E1797" t="s">
        <v>18</v>
      </c>
      <c r="F1797" s="15" t="s">
        <v>5572</v>
      </c>
      <c r="G1797" t="s">
        <v>105</v>
      </c>
      <c r="H1797" t="s">
        <v>19</v>
      </c>
      <c r="I1797" s="1">
        <v>44847</v>
      </c>
      <c r="J1797" s="2">
        <v>0.66666666666666663</v>
      </c>
      <c r="K1797" t="s">
        <v>20</v>
      </c>
      <c r="L1797" t="s">
        <v>21</v>
      </c>
      <c r="M1797" t="s">
        <v>3367</v>
      </c>
      <c r="R1797" t="s">
        <v>106</v>
      </c>
      <c r="S1797" t="s">
        <v>3864</v>
      </c>
    </row>
    <row r="1798" spans="1:19" hidden="1" x14ac:dyDescent="0.25">
      <c r="A1798">
        <f t="shared" si="141"/>
        <v>1796</v>
      </c>
      <c r="B1798">
        <f t="shared" si="142"/>
        <v>10</v>
      </c>
      <c r="C1798" s="4" t="s">
        <v>5573</v>
      </c>
      <c r="D1798" t="s">
        <v>5574</v>
      </c>
      <c r="E1798" t="s">
        <v>18</v>
      </c>
      <c r="F1798" s="15" t="s">
        <v>5575</v>
      </c>
      <c r="G1798" t="s">
        <v>31</v>
      </c>
      <c r="H1798" t="s">
        <v>19</v>
      </c>
      <c r="I1798" s="1">
        <v>44847</v>
      </c>
      <c r="J1798" s="2">
        <v>0.66666666666666663</v>
      </c>
      <c r="K1798" t="s">
        <v>32</v>
      </c>
      <c r="L1798" t="s">
        <v>21</v>
      </c>
      <c r="M1798" t="s">
        <v>3989</v>
      </c>
      <c r="O1798">
        <v>9</v>
      </c>
      <c r="Q1798" t="s">
        <v>4135</v>
      </c>
      <c r="R1798" t="s">
        <v>81</v>
      </c>
      <c r="S1798" t="s">
        <v>3563</v>
      </c>
    </row>
    <row r="1799" spans="1:19" hidden="1" x14ac:dyDescent="0.25">
      <c r="A1799">
        <f t="shared" si="141"/>
        <v>1797</v>
      </c>
      <c r="B1799">
        <f t="shared" si="142"/>
        <v>10</v>
      </c>
      <c r="C1799" s="4" t="s">
        <v>5576</v>
      </c>
      <c r="D1799" t="s">
        <v>5460</v>
      </c>
      <c r="E1799" t="s">
        <v>18</v>
      </c>
      <c r="F1799" s="15" t="s">
        <v>5461</v>
      </c>
      <c r="G1799" t="s">
        <v>31</v>
      </c>
      <c r="H1799" t="s">
        <v>19</v>
      </c>
      <c r="I1799" s="1">
        <v>44847</v>
      </c>
      <c r="J1799" s="2">
        <v>0</v>
      </c>
      <c r="K1799" t="s">
        <v>32</v>
      </c>
      <c r="L1799" t="s">
        <v>21</v>
      </c>
      <c r="M1799" t="s">
        <v>4395</v>
      </c>
      <c r="P1799" t="s">
        <v>139</v>
      </c>
      <c r="R1799" t="s">
        <v>4729</v>
      </c>
      <c r="S1799" t="s">
        <v>5577</v>
      </c>
    </row>
    <row r="1800" spans="1:19" hidden="1" x14ac:dyDescent="0.25">
      <c r="A1800">
        <f t="shared" si="141"/>
        <v>1798</v>
      </c>
      <c r="B1800">
        <f t="shared" si="142"/>
        <v>10</v>
      </c>
      <c r="C1800" s="4" t="s">
        <v>5578</v>
      </c>
      <c r="D1800" t="s">
        <v>5579</v>
      </c>
      <c r="E1800" t="s">
        <v>18</v>
      </c>
      <c r="F1800" s="15" t="s">
        <v>5580</v>
      </c>
      <c r="G1800" t="s">
        <v>52</v>
      </c>
      <c r="H1800" t="s">
        <v>19</v>
      </c>
      <c r="I1800" s="1">
        <v>44848</v>
      </c>
      <c r="J1800" s="2">
        <v>0.375</v>
      </c>
      <c r="K1800" t="s">
        <v>4132</v>
      </c>
      <c r="L1800" t="s">
        <v>4343</v>
      </c>
      <c r="M1800" t="s">
        <v>3989</v>
      </c>
      <c r="O1800">
        <v>8</v>
      </c>
      <c r="Q1800" t="s">
        <v>3447</v>
      </c>
      <c r="R1800" t="s">
        <v>54</v>
      </c>
      <c r="S1800" t="s">
        <v>3563</v>
      </c>
    </row>
    <row r="1801" spans="1:19" hidden="1" x14ac:dyDescent="0.25">
      <c r="A1801">
        <f t="shared" si="141"/>
        <v>1799</v>
      </c>
      <c r="B1801">
        <f t="shared" si="142"/>
        <v>10</v>
      </c>
      <c r="C1801" s="4" t="s">
        <v>5581</v>
      </c>
      <c r="D1801" t="s">
        <v>5582</v>
      </c>
      <c r="E1801" t="s">
        <v>18</v>
      </c>
      <c r="F1801" s="15" t="s">
        <v>5583</v>
      </c>
      <c r="G1801" t="s">
        <v>138</v>
      </c>
      <c r="H1801" t="s">
        <v>19</v>
      </c>
      <c r="I1801" s="1">
        <v>44848</v>
      </c>
      <c r="J1801" s="2">
        <v>0.375</v>
      </c>
      <c r="K1801" t="s">
        <v>32</v>
      </c>
      <c r="L1801" t="s">
        <v>27</v>
      </c>
      <c r="M1801" t="s">
        <v>3989</v>
      </c>
      <c r="O1801">
        <v>10</v>
      </c>
      <c r="Q1801" t="s">
        <v>3830</v>
      </c>
      <c r="R1801" t="s">
        <v>274</v>
      </c>
      <c r="S1801" t="s">
        <v>3864</v>
      </c>
    </row>
    <row r="1802" spans="1:19" hidden="1" x14ac:dyDescent="0.25">
      <c r="A1802">
        <f t="shared" si="141"/>
        <v>1800</v>
      </c>
      <c r="B1802">
        <f t="shared" si="142"/>
        <v>10</v>
      </c>
      <c r="C1802" s="4" t="s">
        <v>5584</v>
      </c>
      <c r="D1802" s="4" t="s">
        <v>5585</v>
      </c>
      <c r="E1802" t="s">
        <v>18</v>
      </c>
      <c r="F1802" s="15" t="s">
        <v>5586</v>
      </c>
      <c r="G1802" t="s">
        <v>5587</v>
      </c>
      <c r="H1802" t="s">
        <v>19</v>
      </c>
      <c r="I1802" s="1">
        <v>44848</v>
      </c>
      <c r="J1802" s="2">
        <v>0.41666666666666669</v>
      </c>
      <c r="K1802" t="s">
        <v>32</v>
      </c>
      <c r="L1802" t="s">
        <v>21</v>
      </c>
      <c r="M1802" t="s">
        <v>4271</v>
      </c>
      <c r="O1802">
        <v>10</v>
      </c>
      <c r="Q1802" t="s">
        <v>3703</v>
      </c>
      <c r="R1802" t="s">
        <v>1263</v>
      </c>
      <c r="S1802" t="s">
        <v>4267</v>
      </c>
    </row>
    <row r="1803" spans="1:19" hidden="1" x14ac:dyDescent="0.25">
      <c r="A1803">
        <f t="shared" si="141"/>
        <v>1801</v>
      </c>
      <c r="B1803">
        <f t="shared" si="142"/>
        <v>10</v>
      </c>
      <c r="C1803" s="4" t="s">
        <v>5588</v>
      </c>
      <c r="D1803" t="s">
        <v>5589</v>
      </c>
      <c r="E1803" t="s">
        <v>18</v>
      </c>
      <c r="F1803" s="15" t="s">
        <v>5590</v>
      </c>
      <c r="G1803" t="s">
        <v>31</v>
      </c>
      <c r="H1803" t="s">
        <v>19</v>
      </c>
      <c r="I1803" s="1">
        <v>44848</v>
      </c>
      <c r="J1803" s="2">
        <v>0.45833333333333331</v>
      </c>
      <c r="K1803" t="s">
        <v>32</v>
      </c>
      <c r="L1803" t="s">
        <v>4343</v>
      </c>
      <c r="M1803" t="s">
        <v>717</v>
      </c>
      <c r="O1803">
        <v>10</v>
      </c>
      <c r="Q1803" t="s">
        <v>3421</v>
      </c>
      <c r="R1803" t="s">
        <v>4045</v>
      </c>
      <c r="S1803" t="s">
        <v>3563</v>
      </c>
    </row>
    <row r="1804" spans="1:19" hidden="1" x14ac:dyDescent="0.25">
      <c r="A1804">
        <f t="shared" si="141"/>
        <v>1802</v>
      </c>
      <c r="B1804">
        <f t="shared" si="142"/>
        <v>10</v>
      </c>
      <c r="C1804" s="4" t="s">
        <v>5591</v>
      </c>
      <c r="D1804" t="s">
        <v>5592</v>
      </c>
      <c r="E1804" t="s">
        <v>18</v>
      </c>
      <c r="F1804" s="15" t="s">
        <v>5593</v>
      </c>
      <c r="G1804" t="s">
        <v>43</v>
      </c>
      <c r="H1804" t="s">
        <v>19</v>
      </c>
      <c r="I1804" s="1">
        <v>44848</v>
      </c>
      <c r="J1804" s="2">
        <v>0.45833333333333331</v>
      </c>
      <c r="K1804" t="s">
        <v>32</v>
      </c>
      <c r="L1804" t="s">
        <v>27</v>
      </c>
      <c r="M1804" t="s">
        <v>717</v>
      </c>
      <c r="O1804">
        <v>9</v>
      </c>
      <c r="R1804" t="s">
        <v>4130</v>
      </c>
      <c r="S1804" t="s">
        <v>23</v>
      </c>
    </row>
    <row r="1805" spans="1:19" hidden="1" x14ac:dyDescent="0.25">
      <c r="A1805">
        <f t="shared" si="141"/>
        <v>1803</v>
      </c>
      <c r="B1805">
        <f t="shared" si="142"/>
        <v>10</v>
      </c>
      <c r="C1805" s="4" t="s">
        <v>5594</v>
      </c>
      <c r="D1805" t="s">
        <v>5595</v>
      </c>
      <c r="E1805" t="s">
        <v>4605</v>
      </c>
      <c r="F1805" s="15" t="s">
        <v>5596</v>
      </c>
      <c r="G1805" t="s">
        <v>31</v>
      </c>
      <c r="H1805" t="s">
        <v>4131</v>
      </c>
      <c r="I1805" s="1">
        <v>44848</v>
      </c>
      <c r="J1805" s="2">
        <v>0.45833333333333331</v>
      </c>
      <c r="K1805" t="s">
        <v>32</v>
      </c>
      <c r="L1805" t="s">
        <v>4343</v>
      </c>
      <c r="M1805" t="s">
        <v>717</v>
      </c>
      <c r="O1805">
        <v>10</v>
      </c>
      <c r="Q1805" t="s">
        <v>5176</v>
      </c>
      <c r="R1805" t="s">
        <v>951</v>
      </c>
      <c r="S1805" t="s">
        <v>3563</v>
      </c>
    </row>
    <row r="1806" spans="1:19" hidden="1" x14ac:dyDescent="0.25">
      <c r="A1806">
        <f t="shared" si="141"/>
        <v>1804</v>
      </c>
      <c r="B1806">
        <f t="shared" si="142"/>
        <v>10</v>
      </c>
      <c r="C1806" s="4" t="s">
        <v>5597</v>
      </c>
      <c r="D1806" t="s">
        <v>5598</v>
      </c>
      <c r="E1806" t="s">
        <v>18</v>
      </c>
      <c r="F1806" s="15" t="s">
        <v>5599</v>
      </c>
      <c r="G1806" t="s">
        <v>609</v>
      </c>
      <c r="H1806" t="s">
        <v>19</v>
      </c>
      <c r="I1806" s="1">
        <v>44848</v>
      </c>
      <c r="J1806" s="2">
        <v>0.58333333333333337</v>
      </c>
      <c r="K1806" t="s">
        <v>32</v>
      </c>
      <c r="L1806" t="s">
        <v>21</v>
      </c>
      <c r="M1806" t="s">
        <v>3989</v>
      </c>
      <c r="O1806">
        <v>10</v>
      </c>
      <c r="Q1806" t="s">
        <v>3449</v>
      </c>
      <c r="R1806" t="s">
        <v>611</v>
      </c>
      <c r="S1806" t="s">
        <v>72</v>
      </c>
    </row>
    <row r="1807" spans="1:19" hidden="1" x14ac:dyDescent="0.25">
      <c r="A1807">
        <f t="shared" si="141"/>
        <v>1805</v>
      </c>
      <c r="B1807">
        <f t="shared" si="142"/>
        <v>10</v>
      </c>
      <c r="C1807" s="4" t="s">
        <v>5600</v>
      </c>
      <c r="D1807" t="s">
        <v>5601</v>
      </c>
      <c r="E1807" t="s">
        <v>18</v>
      </c>
      <c r="F1807" s="15" t="s">
        <v>5602</v>
      </c>
      <c r="G1807" t="s">
        <v>84</v>
      </c>
      <c r="H1807" t="s">
        <v>19</v>
      </c>
      <c r="I1807" s="1">
        <v>44848</v>
      </c>
      <c r="J1807" s="2">
        <v>0.58333333333333337</v>
      </c>
      <c r="K1807" t="s">
        <v>32</v>
      </c>
      <c r="L1807" t="s">
        <v>21</v>
      </c>
      <c r="M1807" t="s">
        <v>3989</v>
      </c>
      <c r="O1807">
        <v>10</v>
      </c>
      <c r="Q1807" t="s">
        <v>3435</v>
      </c>
      <c r="R1807" t="s">
        <v>5603</v>
      </c>
      <c r="S1807" t="s">
        <v>4643</v>
      </c>
    </row>
    <row r="1808" spans="1:19" hidden="1" x14ac:dyDescent="0.25">
      <c r="A1808">
        <f t="shared" si="141"/>
        <v>1806</v>
      </c>
      <c r="B1808">
        <f t="shared" si="142"/>
        <v>10</v>
      </c>
      <c r="C1808" s="4" t="s">
        <v>5604</v>
      </c>
      <c r="D1808" t="s">
        <v>5605</v>
      </c>
      <c r="E1808" t="s">
        <v>4605</v>
      </c>
      <c r="F1808" s="15" t="s">
        <v>5606</v>
      </c>
      <c r="G1808" t="s">
        <v>251</v>
      </c>
      <c r="H1808" t="s">
        <v>19</v>
      </c>
      <c r="I1808" s="1">
        <v>44848</v>
      </c>
      <c r="J1808" s="2">
        <v>0.58333333333333337</v>
      </c>
      <c r="K1808" t="s">
        <v>32</v>
      </c>
      <c r="L1808" t="s">
        <v>4133</v>
      </c>
      <c r="M1808" t="s">
        <v>3989</v>
      </c>
      <c r="O1808">
        <v>10</v>
      </c>
      <c r="Q1808" t="s">
        <v>3438</v>
      </c>
      <c r="R1808" t="s">
        <v>5607</v>
      </c>
      <c r="S1808" t="s">
        <v>4643</v>
      </c>
    </row>
    <row r="1809" spans="1:19" hidden="1" x14ac:dyDescent="0.25">
      <c r="A1809">
        <f t="shared" si="141"/>
        <v>1807</v>
      </c>
      <c r="B1809">
        <f t="shared" si="142"/>
        <v>10</v>
      </c>
      <c r="C1809" s="4" t="s">
        <v>5608</v>
      </c>
      <c r="D1809" t="s">
        <v>5609</v>
      </c>
      <c r="E1809" t="s">
        <v>18</v>
      </c>
      <c r="F1809" s="15" t="s">
        <v>5610</v>
      </c>
      <c r="G1809" t="s">
        <v>31</v>
      </c>
      <c r="H1809" t="s">
        <v>19</v>
      </c>
      <c r="I1809" s="1">
        <v>44848</v>
      </c>
      <c r="J1809" s="2">
        <v>0.625</v>
      </c>
      <c r="K1809" t="s">
        <v>32</v>
      </c>
      <c r="L1809" t="s">
        <v>27</v>
      </c>
      <c r="M1809" t="s">
        <v>717</v>
      </c>
      <c r="O1809">
        <v>10</v>
      </c>
      <c r="Q1809" t="s">
        <v>5611</v>
      </c>
      <c r="R1809" t="s">
        <v>861</v>
      </c>
      <c r="S1809" t="s">
        <v>34</v>
      </c>
    </row>
    <row r="1810" spans="1:19" hidden="1" x14ac:dyDescent="0.25">
      <c r="A1810">
        <f t="shared" si="141"/>
        <v>1808</v>
      </c>
      <c r="B1810">
        <f t="shared" si="142"/>
        <v>10</v>
      </c>
      <c r="C1810" s="4" t="s">
        <v>5612</v>
      </c>
      <c r="D1810" t="s">
        <v>5613</v>
      </c>
      <c r="E1810" t="s">
        <v>18</v>
      </c>
      <c r="F1810" s="15" t="s">
        <v>5614</v>
      </c>
      <c r="G1810" t="s">
        <v>116</v>
      </c>
      <c r="H1810" t="s">
        <v>19</v>
      </c>
      <c r="I1810" s="1">
        <v>44848</v>
      </c>
      <c r="J1810" s="2">
        <v>0.66666666666666663</v>
      </c>
      <c r="K1810" t="s">
        <v>20</v>
      </c>
      <c r="L1810" t="s">
        <v>21</v>
      </c>
      <c r="M1810" t="s">
        <v>4189</v>
      </c>
      <c r="R1810" t="s">
        <v>5615</v>
      </c>
      <c r="S1810" t="s">
        <v>4643</v>
      </c>
    </row>
    <row r="1811" spans="1:19" hidden="1" x14ac:dyDescent="0.25">
      <c r="A1811">
        <f t="shared" si="141"/>
        <v>1809</v>
      </c>
      <c r="B1811">
        <f t="shared" si="142"/>
        <v>10</v>
      </c>
      <c r="C1811" s="4" t="s">
        <v>5616</v>
      </c>
      <c r="D1811" t="s">
        <v>5617</v>
      </c>
      <c r="E1811" t="s">
        <v>18</v>
      </c>
      <c r="F1811" s="15" t="s">
        <v>5618</v>
      </c>
      <c r="G1811" t="s">
        <v>304</v>
      </c>
      <c r="H1811" t="s">
        <v>4131</v>
      </c>
      <c r="I1811" s="1">
        <v>44848</v>
      </c>
      <c r="J1811" s="2">
        <v>0</v>
      </c>
      <c r="K1811" t="s">
        <v>32</v>
      </c>
      <c r="L1811" t="s">
        <v>27</v>
      </c>
      <c r="M1811" t="s">
        <v>47</v>
      </c>
      <c r="P1811" t="s">
        <v>139</v>
      </c>
      <c r="R1811" t="s">
        <v>5234</v>
      </c>
      <c r="S1811" t="s">
        <v>3864</v>
      </c>
    </row>
    <row r="1812" spans="1:19" hidden="1" x14ac:dyDescent="0.25">
      <c r="A1812">
        <f t="shared" si="141"/>
        <v>1810</v>
      </c>
      <c r="B1812">
        <f t="shared" si="142"/>
        <v>10</v>
      </c>
      <c r="C1812" s="4" t="s">
        <v>2287</v>
      </c>
      <c r="D1812" t="s">
        <v>1435</v>
      </c>
      <c r="E1812" t="s">
        <v>18</v>
      </c>
      <c r="F1812" s="15" t="s">
        <v>1437</v>
      </c>
      <c r="G1812" t="s">
        <v>251</v>
      </c>
      <c r="H1812" t="s">
        <v>19</v>
      </c>
      <c r="I1812" s="1">
        <v>44848</v>
      </c>
      <c r="J1812" s="2">
        <v>0</v>
      </c>
      <c r="K1812" t="s">
        <v>20</v>
      </c>
      <c r="L1812" t="s">
        <v>27</v>
      </c>
      <c r="M1812" t="s">
        <v>47</v>
      </c>
      <c r="P1812" t="s">
        <v>732</v>
      </c>
      <c r="R1812" t="s">
        <v>2913</v>
      </c>
      <c r="S1812" t="s">
        <v>4643</v>
      </c>
    </row>
    <row r="1813" spans="1:19" hidden="1" x14ac:dyDescent="0.25">
      <c r="A1813">
        <f t="shared" si="141"/>
        <v>1811</v>
      </c>
      <c r="B1813">
        <f t="shared" si="142"/>
        <v>10</v>
      </c>
      <c r="C1813" s="4" t="s">
        <v>5619</v>
      </c>
      <c r="D1813" t="s">
        <v>5620</v>
      </c>
      <c r="E1813" t="s">
        <v>18</v>
      </c>
      <c r="F1813" s="15" t="s">
        <v>5621</v>
      </c>
      <c r="G1813" t="s">
        <v>43</v>
      </c>
      <c r="H1813" t="s">
        <v>19</v>
      </c>
      <c r="I1813" s="1">
        <v>44851</v>
      </c>
      <c r="J1813" s="2">
        <v>0.58333333333333337</v>
      </c>
      <c r="K1813" t="s">
        <v>32</v>
      </c>
      <c r="L1813" t="s">
        <v>21</v>
      </c>
      <c r="M1813" t="s">
        <v>3989</v>
      </c>
      <c r="O1813">
        <v>10</v>
      </c>
      <c r="Q1813" t="s">
        <v>3449</v>
      </c>
      <c r="R1813" t="s">
        <v>5622</v>
      </c>
      <c r="S1813" t="s">
        <v>23</v>
      </c>
    </row>
    <row r="1814" spans="1:19" hidden="1" x14ac:dyDescent="0.25">
      <c r="A1814">
        <f t="shared" si="141"/>
        <v>1812</v>
      </c>
      <c r="B1814">
        <f t="shared" si="142"/>
        <v>10</v>
      </c>
      <c r="C1814" s="4" t="s">
        <v>5623</v>
      </c>
      <c r="D1814" t="s">
        <v>5624</v>
      </c>
      <c r="E1814" t="s">
        <v>18</v>
      </c>
      <c r="F1814" s="15" t="s">
        <v>5625</v>
      </c>
      <c r="G1814" t="s">
        <v>343</v>
      </c>
      <c r="H1814" t="s">
        <v>19</v>
      </c>
      <c r="I1814" s="1">
        <v>44851</v>
      </c>
      <c r="J1814" s="2">
        <v>0.58333333333333337</v>
      </c>
      <c r="K1814" t="s">
        <v>32</v>
      </c>
      <c r="L1814" t="s">
        <v>21</v>
      </c>
      <c r="M1814" t="s">
        <v>3367</v>
      </c>
      <c r="O1814">
        <v>10</v>
      </c>
      <c r="Q1814" t="s">
        <v>3805</v>
      </c>
      <c r="R1814" t="s">
        <v>1331</v>
      </c>
      <c r="S1814" t="s">
        <v>3563</v>
      </c>
    </row>
    <row r="1815" spans="1:19" hidden="1" x14ac:dyDescent="0.25">
      <c r="A1815">
        <f t="shared" si="141"/>
        <v>1813</v>
      </c>
      <c r="B1815">
        <f t="shared" si="142"/>
        <v>10</v>
      </c>
      <c r="C1815" s="4" t="s">
        <v>5626</v>
      </c>
      <c r="D1815" t="s">
        <v>5627</v>
      </c>
      <c r="E1815" t="s">
        <v>18</v>
      </c>
      <c r="F1815" s="15" t="s">
        <v>5628</v>
      </c>
      <c r="G1815" t="s">
        <v>66</v>
      </c>
      <c r="H1815" t="s">
        <v>19</v>
      </c>
      <c r="I1815" s="1">
        <v>44851</v>
      </c>
      <c r="J1815" s="2">
        <v>0.625</v>
      </c>
      <c r="K1815" t="s">
        <v>32</v>
      </c>
      <c r="L1815" t="s">
        <v>27</v>
      </c>
      <c r="M1815" t="s">
        <v>4271</v>
      </c>
      <c r="O1815">
        <v>10</v>
      </c>
      <c r="Q1815" t="s">
        <v>5629</v>
      </c>
      <c r="R1815" t="s">
        <v>4518</v>
      </c>
      <c r="S1815" t="s">
        <v>3563</v>
      </c>
    </row>
    <row r="1816" spans="1:19" hidden="1" x14ac:dyDescent="0.25">
      <c r="A1816">
        <f t="shared" si="141"/>
        <v>1814</v>
      </c>
      <c r="B1816">
        <f t="shared" si="142"/>
        <v>10</v>
      </c>
      <c r="C1816" s="4" t="s">
        <v>5630</v>
      </c>
      <c r="D1816" t="s">
        <v>5631</v>
      </c>
      <c r="E1816" t="s">
        <v>18</v>
      </c>
      <c r="F1816" s="15" t="s">
        <v>5632</v>
      </c>
      <c r="G1816" t="s">
        <v>31</v>
      </c>
      <c r="H1816" t="s">
        <v>19</v>
      </c>
      <c r="I1816" s="1">
        <v>44851</v>
      </c>
      <c r="J1816" s="2">
        <v>0.625</v>
      </c>
      <c r="K1816" t="s">
        <v>32</v>
      </c>
      <c r="L1816" t="s">
        <v>27</v>
      </c>
      <c r="M1816" t="s">
        <v>717</v>
      </c>
      <c r="O1816">
        <v>10</v>
      </c>
      <c r="Q1816" t="s">
        <v>3438</v>
      </c>
      <c r="R1816" t="s">
        <v>81</v>
      </c>
      <c r="S1816" t="s">
        <v>3563</v>
      </c>
    </row>
    <row r="1817" spans="1:19" hidden="1" x14ac:dyDescent="0.25">
      <c r="A1817">
        <f t="shared" si="141"/>
        <v>1815</v>
      </c>
      <c r="B1817">
        <f t="shared" si="142"/>
        <v>10</v>
      </c>
      <c r="C1817" s="4" t="s">
        <v>5980</v>
      </c>
      <c r="D1817" t="s">
        <v>2361</v>
      </c>
      <c r="E1817" t="s">
        <v>18</v>
      </c>
      <c r="F1817" s="15" t="s">
        <v>2363</v>
      </c>
      <c r="G1817" t="s">
        <v>31</v>
      </c>
      <c r="H1817" t="s">
        <v>19</v>
      </c>
      <c r="I1817" s="1">
        <v>44851</v>
      </c>
      <c r="J1817" s="2">
        <v>0</v>
      </c>
      <c r="K1817" t="s">
        <v>20</v>
      </c>
      <c r="L1817" t="s">
        <v>21</v>
      </c>
      <c r="M1817" t="s">
        <v>4395</v>
      </c>
      <c r="P1817" t="s">
        <v>732</v>
      </c>
      <c r="R1817" t="s">
        <v>4729</v>
      </c>
      <c r="S1817" t="s">
        <v>3563</v>
      </c>
    </row>
    <row r="1818" spans="1:19" hidden="1" x14ac:dyDescent="0.25">
      <c r="A1818">
        <f t="shared" si="141"/>
        <v>1816</v>
      </c>
      <c r="B1818">
        <f t="shared" si="142"/>
        <v>10</v>
      </c>
      <c r="C1818" s="4" t="s">
        <v>5633</v>
      </c>
      <c r="D1818" t="s">
        <v>5634</v>
      </c>
      <c r="E1818" t="s">
        <v>18</v>
      </c>
      <c r="F1818" s="15" t="s">
        <v>5635</v>
      </c>
      <c r="G1818" t="s">
        <v>133</v>
      </c>
      <c r="H1818" t="s">
        <v>19</v>
      </c>
      <c r="I1818" s="1">
        <v>44852</v>
      </c>
      <c r="J1818" s="2">
        <v>0.375</v>
      </c>
      <c r="K1818" t="s">
        <v>20</v>
      </c>
      <c r="L1818" t="s">
        <v>27</v>
      </c>
      <c r="M1818" t="s">
        <v>3367</v>
      </c>
      <c r="R1818" t="s">
        <v>5259</v>
      </c>
      <c r="S1818" t="s">
        <v>4267</v>
      </c>
    </row>
    <row r="1819" spans="1:19" hidden="1" x14ac:dyDescent="0.25">
      <c r="A1819">
        <f t="shared" si="141"/>
        <v>1817</v>
      </c>
      <c r="B1819">
        <f t="shared" si="142"/>
        <v>10</v>
      </c>
      <c r="C1819" s="4" t="s">
        <v>5636</v>
      </c>
      <c r="D1819" t="s">
        <v>3987</v>
      </c>
      <c r="E1819" t="s">
        <v>18</v>
      </c>
      <c r="F1819" s="15" t="s">
        <v>3988</v>
      </c>
      <c r="G1819" t="s">
        <v>31</v>
      </c>
      <c r="H1819" t="s">
        <v>19</v>
      </c>
      <c r="I1819" s="1">
        <v>44852</v>
      </c>
      <c r="J1819" s="2">
        <v>0.375</v>
      </c>
      <c r="K1819" t="s">
        <v>20</v>
      </c>
      <c r="L1819" t="s">
        <v>27</v>
      </c>
      <c r="M1819" t="s">
        <v>3989</v>
      </c>
      <c r="R1819" t="s">
        <v>81</v>
      </c>
      <c r="S1819" t="s">
        <v>3563</v>
      </c>
    </row>
    <row r="1820" spans="1:19" hidden="1" x14ac:dyDescent="0.25">
      <c r="A1820">
        <f t="shared" si="141"/>
        <v>1818</v>
      </c>
      <c r="B1820">
        <f t="shared" si="142"/>
        <v>10</v>
      </c>
      <c r="C1820" s="4" t="s">
        <v>5637</v>
      </c>
      <c r="D1820" t="s">
        <v>5638</v>
      </c>
      <c r="E1820" t="s">
        <v>18</v>
      </c>
      <c r="F1820" s="15" t="s">
        <v>5639</v>
      </c>
      <c r="G1820" t="s">
        <v>66</v>
      </c>
      <c r="H1820" t="s">
        <v>19</v>
      </c>
      <c r="I1820" s="1">
        <v>44852</v>
      </c>
      <c r="J1820" s="2">
        <v>0.41666666666666669</v>
      </c>
      <c r="K1820" t="s">
        <v>32</v>
      </c>
      <c r="L1820" t="s">
        <v>21</v>
      </c>
      <c r="M1820" t="s">
        <v>4271</v>
      </c>
      <c r="O1820">
        <v>10</v>
      </c>
      <c r="Q1820" t="s">
        <v>3432</v>
      </c>
      <c r="R1820" t="s">
        <v>5309</v>
      </c>
      <c r="S1820" t="s">
        <v>34</v>
      </c>
    </row>
    <row r="1821" spans="1:19" hidden="1" x14ac:dyDescent="0.25">
      <c r="A1821">
        <f t="shared" si="141"/>
        <v>1819</v>
      </c>
      <c r="B1821">
        <f t="shared" si="142"/>
        <v>10</v>
      </c>
      <c r="C1821" s="4" t="s">
        <v>5640</v>
      </c>
      <c r="D1821" t="s">
        <v>5641</v>
      </c>
      <c r="E1821" t="s">
        <v>18</v>
      </c>
      <c r="F1821" s="15" t="s">
        <v>5642</v>
      </c>
      <c r="G1821" t="s">
        <v>31</v>
      </c>
      <c r="H1821" t="s">
        <v>19</v>
      </c>
      <c r="I1821" s="1">
        <v>44852</v>
      </c>
      <c r="J1821" s="2">
        <v>0.41666666666666669</v>
      </c>
      <c r="K1821" t="s">
        <v>32</v>
      </c>
      <c r="L1821" t="s">
        <v>21</v>
      </c>
      <c r="M1821" t="s">
        <v>4189</v>
      </c>
      <c r="O1821">
        <v>10</v>
      </c>
      <c r="Q1821" t="s">
        <v>5108</v>
      </c>
      <c r="R1821" t="s">
        <v>1856</v>
      </c>
      <c r="S1821" t="s">
        <v>3563</v>
      </c>
    </row>
    <row r="1822" spans="1:19" hidden="1" x14ac:dyDescent="0.25">
      <c r="A1822">
        <f t="shared" si="141"/>
        <v>1820</v>
      </c>
      <c r="B1822">
        <f t="shared" si="142"/>
        <v>10</v>
      </c>
      <c r="C1822" s="4" t="s">
        <v>5643</v>
      </c>
      <c r="D1822" t="s">
        <v>5644</v>
      </c>
      <c r="E1822" t="s">
        <v>42</v>
      </c>
      <c r="F1822" s="15" t="s">
        <v>5645</v>
      </c>
      <c r="G1822" t="s">
        <v>26</v>
      </c>
      <c r="H1822" t="s">
        <v>19</v>
      </c>
      <c r="I1822" s="1">
        <v>44852</v>
      </c>
      <c r="J1822" s="2">
        <v>0.45833333333333331</v>
      </c>
      <c r="K1822" t="s">
        <v>20</v>
      </c>
      <c r="L1822" t="s">
        <v>27</v>
      </c>
      <c r="M1822" t="s">
        <v>717</v>
      </c>
      <c r="R1822" t="s">
        <v>4942</v>
      </c>
      <c r="S1822" t="s">
        <v>23</v>
      </c>
    </row>
    <row r="1823" spans="1:19" hidden="1" x14ac:dyDescent="0.25">
      <c r="A1823">
        <f t="shared" si="141"/>
        <v>1821</v>
      </c>
      <c r="B1823">
        <f t="shared" si="142"/>
        <v>10</v>
      </c>
      <c r="C1823" s="4" t="s">
        <v>5646</v>
      </c>
      <c r="D1823" t="s">
        <v>5647</v>
      </c>
      <c r="E1823" t="s">
        <v>18</v>
      </c>
      <c r="F1823" s="15" t="s">
        <v>5648</v>
      </c>
      <c r="G1823" t="s">
        <v>31</v>
      </c>
      <c r="H1823" t="s">
        <v>19</v>
      </c>
      <c r="I1823" s="1">
        <v>44852</v>
      </c>
      <c r="J1823" s="2">
        <v>0.45833333333333331</v>
      </c>
      <c r="K1823" t="s">
        <v>32</v>
      </c>
      <c r="L1823" t="s">
        <v>27</v>
      </c>
      <c r="M1823" t="s">
        <v>4271</v>
      </c>
      <c r="O1823">
        <v>10</v>
      </c>
      <c r="Q1823" t="s">
        <v>3435</v>
      </c>
      <c r="R1823" t="s">
        <v>279</v>
      </c>
      <c r="S1823" t="s">
        <v>34</v>
      </c>
    </row>
    <row r="1824" spans="1:19" hidden="1" x14ac:dyDescent="0.25">
      <c r="A1824">
        <f t="shared" si="141"/>
        <v>1822</v>
      </c>
      <c r="B1824">
        <f t="shared" si="142"/>
        <v>10</v>
      </c>
      <c r="C1824" s="4" t="s">
        <v>5649</v>
      </c>
      <c r="D1824" t="s">
        <v>5650</v>
      </c>
      <c r="E1824" t="s">
        <v>18</v>
      </c>
      <c r="F1824" s="15" t="s">
        <v>5651</v>
      </c>
      <c r="G1824" t="s">
        <v>52</v>
      </c>
      <c r="H1824" t="s">
        <v>19</v>
      </c>
      <c r="I1824" s="1">
        <v>44852</v>
      </c>
      <c r="J1824" s="2">
        <v>0.45833333333333331</v>
      </c>
      <c r="K1824" t="s">
        <v>32</v>
      </c>
      <c r="L1824" t="s">
        <v>27</v>
      </c>
      <c r="M1824" t="s">
        <v>4271</v>
      </c>
      <c r="O1824">
        <v>10</v>
      </c>
      <c r="Q1824" t="s">
        <v>3457</v>
      </c>
      <c r="R1824" t="s">
        <v>549</v>
      </c>
      <c r="S1824" t="s">
        <v>34</v>
      </c>
    </row>
    <row r="1825" spans="1:19" hidden="1" x14ac:dyDescent="0.25">
      <c r="A1825">
        <f t="shared" si="141"/>
        <v>1823</v>
      </c>
      <c r="B1825">
        <f t="shared" si="142"/>
        <v>10</v>
      </c>
      <c r="C1825" s="4" t="s">
        <v>5652</v>
      </c>
      <c r="D1825" t="s">
        <v>5653</v>
      </c>
      <c r="E1825" t="s">
        <v>18</v>
      </c>
      <c r="F1825" s="15" t="s">
        <v>5654</v>
      </c>
      <c r="G1825" t="s">
        <v>604</v>
      </c>
      <c r="H1825" t="s">
        <v>19</v>
      </c>
      <c r="I1825" s="1">
        <v>44852</v>
      </c>
      <c r="J1825" s="2">
        <v>0.58333333333333337</v>
      </c>
      <c r="K1825" t="s">
        <v>32</v>
      </c>
      <c r="L1825" t="s">
        <v>21</v>
      </c>
      <c r="M1825" t="s">
        <v>3989</v>
      </c>
      <c r="O1825">
        <v>9</v>
      </c>
      <c r="Q1825" t="s">
        <v>3447</v>
      </c>
      <c r="R1825" t="s">
        <v>605</v>
      </c>
      <c r="S1825" t="s">
        <v>3864</v>
      </c>
    </row>
    <row r="1826" spans="1:19" hidden="1" x14ac:dyDescent="0.25">
      <c r="A1826">
        <f t="shared" si="141"/>
        <v>1824</v>
      </c>
      <c r="B1826">
        <f t="shared" si="142"/>
        <v>10</v>
      </c>
      <c r="C1826" s="4" t="s">
        <v>5655</v>
      </c>
      <c r="D1826" t="s">
        <v>5656</v>
      </c>
      <c r="E1826" t="s">
        <v>18</v>
      </c>
      <c r="F1826" s="15" t="s">
        <v>5657</v>
      </c>
      <c r="G1826" t="s">
        <v>604</v>
      </c>
      <c r="H1826" t="s">
        <v>19</v>
      </c>
      <c r="I1826" s="1">
        <v>44852</v>
      </c>
      <c r="J1826" s="2">
        <v>0.58333333333333337</v>
      </c>
      <c r="K1826" t="s">
        <v>32</v>
      </c>
      <c r="L1826" t="s">
        <v>21</v>
      </c>
      <c r="M1826" t="s">
        <v>3367</v>
      </c>
      <c r="O1826">
        <v>8</v>
      </c>
      <c r="Q1826" t="s">
        <v>4317</v>
      </c>
      <c r="R1826" t="s">
        <v>605</v>
      </c>
      <c r="S1826" t="s">
        <v>3864</v>
      </c>
    </row>
    <row r="1827" spans="1:19" hidden="1" x14ac:dyDescent="0.25">
      <c r="A1827">
        <f t="shared" si="141"/>
        <v>1825</v>
      </c>
      <c r="B1827">
        <f t="shared" si="142"/>
        <v>10</v>
      </c>
      <c r="C1827" s="4" t="s">
        <v>5658</v>
      </c>
      <c r="D1827" t="s">
        <v>5659</v>
      </c>
      <c r="E1827" t="s">
        <v>18</v>
      </c>
      <c r="F1827" s="15" t="s">
        <v>5660</v>
      </c>
      <c r="G1827" t="s">
        <v>31</v>
      </c>
      <c r="H1827" t="s">
        <v>19</v>
      </c>
      <c r="I1827" s="1">
        <v>44852</v>
      </c>
      <c r="J1827" s="2">
        <v>0.625</v>
      </c>
      <c r="K1827" t="s">
        <v>32</v>
      </c>
      <c r="L1827" t="s">
        <v>27</v>
      </c>
      <c r="M1827" t="s">
        <v>4189</v>
      </c>
      <c r="O1827">
        <v>10</v>
      </c>
      <c r="P1827" t="s">
        <v>2262</v>
      </c>
      <c r="Q1827" t="s">
        <v>3421</v>
      </c>
      <c r="R1827" t="s">
        <v>271</v>
      </c>
      <c r="S1827" t="s">
        <v>34</v>
      </c>
    </row>
    <row r="1828" spans="1:19" hidden="1" x14ac:dyDescent="0.25">
      <c r="A1828">
        <f t="shared" si="141"/>
        <v>1826</v>
      </c>
      <c r="B1828">
        <f t="shared" si="142"/>
        <v>10</v>
      </c>
      <c r="C1828" s="4" t="s">
        <v>5661</v>
      </c>
      <c r="D1828" t="s">
        <v>5662</v>
      </c>
      <c r="E1828" t="s">
        <v>18</v>
      </c>
      <c r="F1828" s="15" t="s">
        <v>5663</v>
      </c>
      <c r="G1828" t="s">
        <v>138</v>
      </c>
      <c r="H1828" t="s">
        <v>19</v>
      </c>
      <c r="I1828" s="1">
        <v>44852</v>
      </c>
      <c r="J1828" s="2">
        <v>0.625</v>
      </c>
      <c r="K1828" t="s">
        <v>32</v>
      </c>
      <c r="L1828" t="s">
        <v>27</v>
      </c>
      <c r="M1828" t="s">
        <v>3367</v>
      </c>
      <c r="O1828">
        <v>10</v>
      </c>
      <c r="Q1828" t="s">
        <v>4044</v>
      </c>
      <c r="R1828" t="s">
        <v>274</v>
      </c>
      <c r="S1828" t="s">
        <v>3864</v>
      </c>
    </row>
    <row r="1829" spans="1:19" hidden="1" x14ac:dyDescent="0.25">
      <c r="A1829">
        <f t="shared" si="141"/>
        <v>1827</v>
      </c>
      <c r="B1829">
        <f t="shared" si="142"/>
        <v>10</v>
      </c>
      <c r="C1829" s="4" t="s">
        <v>5664</v>
      </c>
      <c r="D1829" t="s">
        <v>5665</v>
      </c>
      <c r="E1829" t="s">
        <v>18</v>
      </c>
      <c r="F1829" s="15" t="s">
        <v>5666</v>
      </c>
      <c r="G1829" t="s">
        <v>262</v>
      </c>
      <c r="H1829" t="s">
        <v>19</v>
      </c>
      <c r="I1829" s="1">
        <v>44852</v>
      </c>
      <c r="J1829" s="2">
        <v>0.66666666666666663</v>
      </c>
      <c r="K1829" t="s">
        <v>32</v>
      </c>
      <c r="L1829" t="s">
        <v>21</v>
      </c>
      <c r="M1829" t="s">
        <v>3989</v>
      </c>
      <c r="O1829">
        <v>10</v>
      </c>
      <c r="Q1829" t="s">
        <v>5108</v>
      </c>
      <c r="R1829" t="s">
        <v>4462</v>
      </c>
      <c r="S1829" t="s">
        <v>72</v>
      </c>
    </row>
    <row r="1830" spans="1:19" hidden="1" x14ac:dyDescent="0.25">
      <c r="A1830">
        <f t="shared" si="141"/>
        <v>1828</v>
      </c>
      <c r="B1830">
        <f t="shared" si="142"/>
        <v>10</v>
      </c>
      <c r="C1830" s="4" t="s">
        <v>5667</v>
      </c>
      <c r="D1830" t="s">
        <v>5668</v>
      </c>
      <c r="E1830" t="s">
        <v>18</v>
      </c>
      <c r="F1830" s="15" t="s">
        <v>5669</v>
      </c>
      <c r="G1830" t="s">
        <v>31</v>
      </c>
      <c r="H1830" t="s">
        <v>19</v>
      </c>
      <c r="I1830" s="1">
        <v>44852</v>
      </c>
      <c r="J1830" s="2">
        <v>0.66666666666666663</v>
      </c>
      <c r="K1830" t="s">
        <v>32</v>
      </c>
      <c r="L1830" t="s">
        <v>21</v>
      </c>
      <c r="M1830" t="s">
        <v>3989</v>
      </c>
      <c r="O1830">
        <v>10</v>
      </c>
      <c r="Q1830" t="s">
        <v>3826</v>
      </c>
      <c r="R1830" t="s">
        <v>5670</v>
      </c>
      <c r="S1830" t="s">
        <v>3563</v>
      </c>
    </row>
    <row r="1831" spans="1:19" hidden="1" x14ac:dyDescent="0.25">
      <c r="A1831">
        <f t="shared" si="141"/>
        <v>1829</v>
      </c>
      <c r="B1831">
        <f t="shared" si="142"/>
        <v>10</v>
      </c>
      <c r="C1831" s="4" t="s">
        <v>5671</v>
      </c>
      <c r="D1831" t="s">
        <v>5672</v>
      </c>
      <c r="E1831" t="s">
        <v>18</v>
      </c>
      <c r="F1831" s="15" t="s">
        <v>5673</v>
      </c>
      <c r="G1831" t="s">
        <v>31</v>
      </c>
      <c r="H1831" t="s">
        <v>19</v>
      </c>
      <c r="I1831" s="1">
        <v>44852</v>
      </c>
      <c r="J1831" s="2">
        <v>0.66666666666666663</v>
      </c>
      <c r="K1831" t="s">
        <v>32</v>
      </c>
      <c r="L1831" t="s">
        <v>21</v>
      </c>
      <c r="M1831" t="s">
        <v>3989</v>
      </c>
      <c r="O1831">
        <v>10</v>
      </c>
      <c r="Q1831" t="s">
        <v>3422</v>
      </c>
      <c r="R1831" t="s">
        <v>1856</v>
      </c>
      <c r="S1831" t="s">
        <v>3563</v>
      </c>
    </row>
    <row r="1832" spans="1:19" hidden="1" x14ac:dyDescent="0.25">
      <c r="A1832">
        <f t="shared" si="141"/>
        <v>1830</v>
      </c>
      <c r="B1832">
        <f t="shared" si="142"/>
        <v>10</v>
      </c>
      <c r="C1832" s="4" t="s">
        <v>5674</v>
      </c>
      <c r="D1832" t="s">
        <v>5675</v>
      </c>
      <c r="E1832" t="s">
        <v>18</v>
      </c>
      <c r="F1832" s="15" t="s">
        <v>5676</v>
      </c>
      <c r="G1832" t="s">
        <v>31</v>
      </c>
      <c r="H1832" t="s">
        <v>19</v>
      </c>
      <c r="I1832" s="1">
        <v>44852</v>
      </c>
      <c r="J1832" s="2">
        <v>0.66666666666666663</v>
      </c>
      <c r="K1832" t="s">
        <v>32</v>
      </c>
      <c r="L1832" t="s">
        <v>21</v>
      </c>
      <c r="M1832" t="s">
        <v>3367</v>
      </c>
      <c r="O1832">
        <v>9</v>
      </c>
      <c r="Q1832" t="s">
        <v>5108</v>
      </c>
      <c r="R1832" t="s">
        <v>951</v>
      </c>
      <c r="S1832" t="s">
        <v>3563</v>
      </c>
    </row>
    <row r="1833" spans="1:19" hidden="1" x14ac:dyDescent="0.25">
      <c r="A1833">
        <f t="shared" si="141"/>
        <v>1831</v>
      </c>
      <c r="B1833">
        <f t="shared" si="142"/>
        <v>10</v>
      </c>
      <c r="C1833" s="4" t="s">
        <v>5677</v>
      </c>
      <c r="D1833" t="s">
        <v>5678</v>
      </c>
      <c r="E1833" t="s">
        <v>18</v>
      </c>
      <c r="F1833" s="15" t="s">
        <v>2223</v>
      </c>
      <c r="G1833" t="s">
        <v>52</v>
      </c>
      <c r="H1833" t="s">
        <v>19</v>
      </c>
      <c r="I1833" s="1">
        <v>44852</v>
      </c>
      <c r="J1833" s="2">
        <v>0</v>
      </c>
      <c r="K1833" t="s">
        <v>20</v>
      </c>
      <c r="L1833" t="s">
        <v>21</v>
      </c>
      <c r="M1833" t="s">
        <v>47</v>
      </c>
      <c r="P1833" t="s">
        <v>732</v>
      </c>
      <c r="R1833" t="s">
        <v>54</v>
      </c>
      <c r="S1833" t="s">
        <v>3563</v>
      </c>
    </row>
    <row r="1834" spans="1:19" hidden="1" x14ac:dyDescent="0.25">
      <c r="A1834" t="str">
        <f>D1838</f>
        <v>LIVIA HENRIQUE DE PAULO</v>
      </c>
      <c r="B1834">
        <f t="shared" ref="B1834:B1842" si="143">MONTH(I1834)</f>
        <v>10</v>
      </c>
      <c r="C1834" s="4" t="s">
        <v>5679</v>
      </c>
      <c r="D1834" t="s">
        <v>5680</v>
      </c>
      <c r="E1834" t="s">
        <v>18</v>
      </c>
      <c r="F1834" s="15" t="s">
        <v>5681</v>
      </c>
      <c r="G1834" t="s">
        <v>31</v>
      </c>
      <c r="H1834" t="s">
        <v>19</v>
      </c>
      <c r="I1834" s="1">
        <v>44853</v>
      </c>
      <c r="J1834" s="2">
        <v>0.375</v>
      </c>
      <c r="K1834" t="s">
        <v>32</v>
      </c>
      <c r="L1834" t="s">
        <v>27</v>
      </c>
      <c r="M1834" t="s">
        <v>3367</v>
      </c>
      <c r="O1834">
        <v>10</v>
      </c>
      <c r="Q1834" t="s">
        <v>3594</v>
      </c>
      <c r="R1834" t="s">
        <v>33</v>
      </c>
      <c r="S1834" t="s">
        <v>34</v>
      </c>
    </row>
    <row r="1835" spans="1:19" hidden="1" x14ac:dyDescent="0.25">
      <c r="A1835">
        <f t="shared" ref="A1835:A1866" si="144">ROW(1833:3802)</f>
        <v>1833</v>
      </c>
      <c r="B1835">
        <f t="shared" si="143"/>
        <v>10</v>
      </c>
      <c r="C1835" s="4" t="s">
        <v>5682</v>
      </c>
      <c r="D1835" t="s">
        <v>5683</v>
      </c>
      <c r="E1835" t="s">
        <v>18</v>
      </c>
      <c r="F1835" s="15" t="s">
        <v>5684</v>
      </c>
      <c r="G1835" t="s">
        <v>31</v>
      </c>
      <c r="H1835" t="s">
        <v>19</v>
      </c>
      <c r="I1835" s="1">
        <v>44853</v>
      </c>
      <c r="J1835" s="2">
        <v>0.375</v>
      </c>
      <c r="K1835" t="s">
        <v>32</v>
      </c>
      <c r="L1835" t="s">
        <v>27</v>
      </c>
      <c r="M1835" t="s">
        <v>3989</v>
      </c>
      <c r="O1835">
        <v>10</v>
      </c>
      <c r="Q1835" t="s">
        <v>3457</v>
      </c>
      <c r="R1835" t="s">
        <v>5685</v>
      </c>
      <c r="S1835" t="s">
        <v>3563</v>
      </c>
    </row>
    <row r="1836" spans="1:19" hidden="1" x14ac:dyDescent="0.25">
      <c r="A1836">
        <f t="shared" si="144"/>
        <v>1834</v>
      </c>
      <c r="B1836">
        <f t="shared" si="143"/>
        <v>10</v>
      </c>
      <c r="C1836" s="4" t="s">
        <v>5686</v>
      </c>
      <c r="D1836" t="s">
        <v>5687</v>
      </c>
      <c r="E1836" t="s">
        <v>18</v>
      </c>
      <c r="F1836" s="15" t="s">
        <v>5688</v>
      </c>
      <c r="G1836" t="s">
        <v>262</v>
      </c>
      <c r="H1836" t="s">
        <v>19</v>
      </c>
      <c r="I1836" s="1">
        <v>44853</v>
      </c>
      <c r="J1836" s="2">
        <v>0.41666666666666669</v>
      </c>
      <c r="K1836" t="s">
        <v>32</v>
      </c>
      <c r="L1836" t="s">
        <v>21</v>
      </c>
      <c r="M1836" t="s">
        <v>4271</v>
      </c>
      <c r="O1836">
        <v>9</v>
      </c>
      <c r="Q1836" t="s">
        <v>3449</v>
      </c>
      <c r="R1836" t="s">
        <v>1049</v>
      </c>
      <c r="S1836" t="s">
        <v>3864</v>
      </c>
    </row>
    <row r="1837" spans="1:19" hidden="1" x14ac:dyDescent="0.25">
      <c r="A1837">
        <f t="shared" si="144"/>
        <v>1835</v>
      </c>
      <c r="B1837">
        <f t="shared" si="143"/>
        <v>10</v>
      </c>
      <c r="C1837" s="4" t="s">
        <v>5689</v>
      </c>
      <c r="D1837" t="s">
        <v>5690</v>
      </c>
      <c r="E1837" t="s">
        <v>18</v>
      </c>
      <c r="F1837" s="15" t="s">
        <v>5691</v>
      </c>
      <c r="G1837" t="s">
        <v>116</v>
      </c>
      <c r="H1837" t="s">
        <v>19</v>
      </c>
      <c r="I1837" s="1">
        <v>44853</v>
      </c>
      <c r="J1837" s="2">
        <v>0.41666666666666669</v>
      </c>
      <c r="K1837" t="s">
        <v>32</v>
      </c>
      <c r="L1837" t="s">
        <v>4133</v>
      </c>
      <c r="M1837" t="s">
        <v>4271</v>
      </c>
      <c r="O1837">
        <v>10</v>
      </c>
      <c r="Q1837" t="s">
        <v>4201</v>
      </c>
      <c r="R1837" t="s">
        <v>5058</v>
      </c>
      <c r="S1837" t="s">
        <v>86</v>
      </c>
    </row>
    <row r="1838" spans="1:19" hidden="1" x14ac:dyDescent="0.25">
      <c r="A1838">
        <f t="shared" si="144"/>
        <v>1836</v>
      </c>
      <c r="B1838">
        <f t="shared" si="143"/>
        <v>10</v>
      </c>
      <c r="C1838" s="4" t="s">
        <v>5692</v>
      </c>
      <c r="D1838" t="s">
        <v>5693</v>
      </c>
      <c r="E1838" t="s">
        <v>18</v>
      </c>
      <c r="F1838" s="15" t="s">
        <v>5694</v>
      </c>
      <c r="G1838" t="s">
        <v>31</v>
      </c>
      <c r="H1838" t="s">
        <v>19</v>
      </c>
      <c r="I1838" s="1">
        <v>44853</v>
      </c>
      <c r="J1838" s="2">
        <v>0.41666666666666669</v>
      </c>
      <c r="K1838" t="s">
        <v>32</v>
      </c>
      <c r="L1838" t="s">
        <v>21</v>
      </c>
      <c r="M1838" t="s">
        <v>4271</v>
      </c>
      <c r="O1838">
        <v>10</v>
      </c>
      <c r="Q1838" t="s">
        <v>3420</v>
      </c>
      <c r="R1838" t="s">
        <v>5699</v>
      </c>
      <c r="S1838" t="s">
        <v>3563</v>
      </c>
    </row>
    <row r="1839" spans="1:19" hidden="1" x14ac:dyDescent="0.25">
      <c r="A1839">
        <f t="shared" si="144"/>
        <v>1837</v>
      </c>
      <c r="B1839">
        <f t="shared" si="143"/>
        <v>10</v>
      </c>
      <c r="C1839" s="4" t="s">
        <v>5695</v>
      </c>
      <c r="D1839" t="s">
        <v>5696</v>
      </c>
      <c r="E1839" t="s">
        <v>18</v>
      </c>
      <c r="F1839" s="15" t="s">
        <v>5697</v>
      </c>
      <c r="G1839" t="s">
        <v>52</v>
      </c>
      <c r="H1839" t="s">
        <v>19</v>
      </c>
      <c r="I1839" s="1">
        <v>44853</v>
      </c>
      <c r="J1839" s="2">
        <v>0.45833333333333331</v>
      </c>
      <c r="K1839" t="s">
        <v>32</v>
      </c>
      <c r="L1839" t="s">
        <v>27</v>
      </c>
      <c r="M1839" t="s">
        <v>717</v>
      </c>
      <c r="O1839">
        <v>7</v>
      </c>
      <c r="Q1839" t="s">
        <v>5698</v>
      </c>
      <c r="R1839" t="s">
        <v>54</v>
      </c>
      <c r="S1839" t="s">
        <v>3563</v>
      </c>
    </row>
    <row r="1840" spans="1:19" hidden="1" x14ac:dyDescent="0.25">
      <c r="A1840">
        <f t="shared" si="144"/>
        <v>1838</v>
      </c>
      <c r="B1840">
        <f t="shared" si="143"/>
        <v>10</v>
      </c>
      <c r="C1840" s="4" t="s">
        <v>5700</v>
      </c>
      <c r="D1840" t="s">
        <v>5701</v>
      </c>
      <c r="E1840" t="s">
        <v>18</v>
      </c>
      <c r="F1840" s="15" t="s">
        <v>5702</v>
      </c>
      <c r="G1840" t="s">
        <v>105</v>
      </c>
      <c r="H1840" t="s">
        <v>19</v>
      </c>
      <c r="I1840" s="1">
        <v>44853</v>
      </c>
      <c r="J1840" s="2">
        <v>0.45833333333333331</v>
      </c>
      <c r="K1840" t="s">
        <v>32</v>
      </c>
      <c r="L1840" t="s">
        <v>27</v>
      </c>
      <c r="M1840" t="s">
        <v>717</v>
      </c>
      <c r="O1840">
        <v>10</v>
      </c>
      <c r="Q1840" t="s">
        <v>3455</v>
      </c>
      <c r="R1840" t="s">
        <v>106</v>
      </c>
      <c r="S1840" t="s">
        <v>3864</v>
      </c>
    </row>
    <row r="1841" spans="1:19" hidden="1" x14ac:dyDescent="0.25">
      <c r="A1841">
        <f t="shared" si="144"/>
        <v>1839</v>
      </c>
      <c r="B1841">
        <f t="shared" si="143"/>
        <v>10</v>
      </c>
      <c r="C1841" s="4" t="s">
        <v>5703</v>
      </c>
      <c r="D1841" t="s">
        <v>5704</v>
      </c>
      <c r="E1841" t="s">
        <v>18</v>
      </c>
      <c r="F1841" s="15" t="s">
        <v>5705</v>
      </c>
      <c r="G1841" t="s">
        <v>70</v>
      </c>
      <c r="H1841" t="s">
        <v>19</v>
      </c>
      <c r="I1841" s="1">
        <v>44853</v>
      </c>
      <c r="J1841" s="2">
        <v>0.58333333333333337</v>
      </c>
      <c r="K1841" t="s">
        <v>32</v>
      </c>
      <c r="L1841" t="s">
        <v>21</v>
      </c>
      <c r="M1841" t="s">
        <v>3367</v>
      </c>
      <c r="O1841">
        <v>10</v>
      </c>
      <c r="Q1841" t="s">
        <v>5176</v>
      </c>
      <c r="R1841" t="s">
        <v>5706</v>
      </c>
      <c r="S1841" t="s">
        <v>3864</v>
      </c>
    </row>
    <row r="1842" spans="1:19" hidden="1" x14ac:dyDescent="0.25">
      <c r="A1842">
        <f t="shared" si="144"/>
        <v>1840</v>
      </c>
      <c r="B1842">
        <f t="shared" si="143"/>
        <v>10</v>
      </c>
      <c r="C1842" s="4" t="s">
        <v>5707</v>
      </c>
      <c r="D1842" t="s">
        <v>5708</v>
      </c>
      <c r="E1842" t="s">
        <v>18</v>
      </c>
      <c r="F1842" s="15" t="s">
        <v>5709</v>
      </c>
      <c r="G1842" t="s">
        <v>101</v>
      </c>
      <c r="H1842" t="s">
        <v>19</v>
      </c>
      <c r="I1842" s="1">
        <v>44853</v>
      </c>
      <c r="J1842" s="2">
        <v>0.58333333333333337</v>
      </c>
      <c r="K1842" t="s">
        <v>32</v>
      </c>
      <c r="L1842" t="s">
        <v>21</v>
      </c>
      <c r="M1842" t="s">
        <v>3367</v>
      </c>
      <c r="O1842">
        <v>10</v>
      </c>
      <c r="Q1842" t="s">
        <v>4044</v>
      </c>
      <c r="R1842" t="s">
        <v>102</v>
      </c>
      <c r="S1842" t="s">
        <v>72</v>
      </c>
    </row>
    <row r="1843" spans="1:19" hidden="1" x14ac:dyDescent="0.25">
      <c r="A1843">
        <f t="shared" si="144"/>
        <v>1841</v>
      </c>
      <c r="B1843">
        <f t="shared" ref="B1843:B1881" si="145">MONTH(I1843)</f>
        <v>10</v>
      </c>
      <c r="C1843" s="4" t="s">
        <v>5710</v>
      </c>
      <c r="D1843" t="s">
        <v>5711</v>
      </c>
      <c r="E1843" t="s">
        <v>18</v>
      </c>
      <c r="F1843" s="15" t="s">
        <v>5712</v>
      </c>
      <c r="G1843" t="s">
        <v>101</v>
      </c>
      <c r="H1843" t="s">
        <v>19</v>
      </c>
      <c r="I1843" s="1">
        <v>44853</v>
      </c>
      <c r="J1843" s="2">
        <v>0.58333333333333337</v>
      </c>
      <c r="K1843" t="s">
        <v>32</v>
      </c>
      <c r="L1843" t="s">
        <v>21</v>
      </c>
      <c r="M1843" t="s">
        <v>3989</v>
      </c>
      <c r="O1843">
        <v>9</v>
      </c>
      <c r="Q1843" t="s">
        <v>3461</v>
      </c>
      <c r="R1843" t="s">
        <v>102</v>
      </c>
      <c r="S1843" t="s">
        <v>3864</v>
      </c>
    </row>
    <row r="1844" spans="1:19" hidden="1" x14ac:dyDescent="0.25">
      <c r="A1844">
        <f t="shared" si="144"/>
        <v>1842</v>
      </c>
      <c r="B1844">
        <f t="shared" si="145"/>
        <v>10</v>
      </c>
      <c r="C1844" s="4" t="s">
        <v>5713</v>
      </c>
      <c r="D1844" t="s">
        <v>5714</v>
      </c>
      <c r="E1844" t="s">
        <v>18</v>
      </c>
      <c r="F1844" s="15" t="s">
        <v>5715</v>
      </c>
      <c r="G1844" t="s">
        <v>70</v>
      </c>
      <c r="H1844" t="s">
        <v>19</v>
      </c>
      <c r="I1844" s="1">
        <v>44853</v>
      </c>
      <c r="J1844" s="2">
        <v>0.58333333333333337</v>
      </c>
      <c r="K1844" t="s">
        <v>32</v>
      </c>
      <c r="L1844" t="s">
        <v>21</v>
      </c>
      <c r="M1844" t="s">
        <v>3367</v>
      </c>
      <c r="O1844">
        <v>10</v>
      </c>
      <c r="Q1844" t="s">
        <v>5982</v>
      </c>
      <c r="R1844" t="s">
        <v>5716</v>
      </c>
      <c r="S1844" t="s">
        <v>72</v>
      </c>
    </row>
    <row r="1845" spans="1:19" hidden="1" x14ac:dyDescent="0.25">
      <c r="A1845">
        <f t="shared" si="144"/>
        <v>1843</v>
      </c>
      <c r="B1845">
        <f t="shared" si="145"/>
        <v>10</v>
      </c>
      <c r="C1845" s="4" t="s">
        <v>5717</v>
      </c>
      <c r="D1845" t="s">
        <v>5718</v>
      </c>
      <c r="E1845" t="s">
        <v>18</v>
      </c>
      <c r="F1845" s="15" t="s">
        <v>5719</v>
      </c>
      <c r="G1845" t="s">
        <v>43</v>
      </c>
      <c r="H1845" t="s">
        <v>19</v>
      </c>
      <c r="I1845" s="1">
        <v>44853</v>
      </c>
      <c r="J1845" s="2">
        <v>0.625</v>
      </c>
      <c r="K1845" t="s">
        <v>32</v>
      </c>
      <c r="L1845" t="s">
        <v>27</v>
      </c>
      <c r="M1845" t="s">
        <v>717</v>
      </c>
      <c r="O1845">
        <v>10</v>
      </c>
      <c r="P1845" t="s">
        <v>4407</v>
      </c>
      <c r="Q1845" t="s">
        <v>3435</v>
      </c>
      <c r="R1845" t="s">
        <v>3993</v>
      </c>
      <c r="S1845" t="s">
        <v>23</v>
      </c>
    </row>
    <row r="1846" spans="1:19" hidden="1" x14ac:dyDescent="0.25">
      <c r="A1846">
        <f t="shared" si="144"/>
        <v>1844</v>
      </c>
      <c r="B1846">
        <f t="shared" si="145"/>
        <v>10</v>
      </c>
      <c r="C1846" s="4" t="s">
        <v>5720</v>
      </c>
      <c r="D1846" t="s">
        <v>5721</v>
      </c>
      <c r="E1846" t="s">
        <v>18</v>
      </c>
      <c r="F1846" s="15" t="s">
        <v>5722</v>
      </c>
      <c r="G1846" t="s">
        <v>31</v>
      </c>
      <c r="H1846" t="s">
        <v>19</v>
      </c>
      <c r="I1846" s="1">
        <v>44853</v>
      </c>
      <c r="J1846" s="2">
        <v>0.625</v>
      </c>
      <c r="K1846" t="s">
        <v>32</v>
      </c>
      <c r="L1846" t="s">
        <v>27</v>
      </c>
      <c r="M1846" t="s">
        <v>3367</v>
      </c>
      <c r="O1846">
        <v>10</v>
      </c>
      <c r="R1846" t="s">
        <v>81</v>
      </c>
      <c r="S1846" t="s">
        <v>3563</v>
      </c>
    </row>
    <row r="1847" spans="1:19" hidden="1" x14ac:dyDescent="0.25">
      <c r="A1847">
        <f t="shared" si="144"/>
        <v>1845</v>
      </c>
      <c r="B1847">
        <f t="shared" si="145"/>
        <v>10</v>
      </c>
      <c r="C1847" s="4" t="s">
        <v>5723</v>
      </c>
      <c r="D1847" t="s">
        <v>5724</v>
      </c>
      <c r="E1847" t="s">
        <v>18</v>
      </c>
      <c r="F1847" s="15" t="s">
        <v>5725</v>
      </c>
      <c r="G1847" t="s">
        <v>31</v>
      </c>
      <c r="H1847" t="s">
        <v>19</v>
      </c>
      <c r="I1847" s="1">
        <v>44853</v>
      </c>
      <c r="J1847" s="2">
        <v>0.625</v>
      </c>
      <c r="K1847" t="s">
        <v>32</v>
      </c>
      <c r="L1847" t="s">
        <v>27</v>
      </c>
      <c r="M1847" t="s">
        <v>3989</v>
      </c>
      <c r="O1847">
        <v>10</v>
      </c>
      <c r="Q1847" t="s">
        <v>5726</v>
      </c>
      <c r="R1847" t="s">
        <v>81</v>
      </c>
      <c r="S1847" t="s">
        <v>34</v>
      </c>
    </row>
    <row r="1848" spans="1:19" hidden="1" x14ac:dyDescent="0.25">
      <c r="A1848">
        <f t="shared" si="144"/>
        <v>1846</v>
      </c>
      <c r="B1848">
        <f t="shared" si="145"/>
        <v>10</v>
      </c>
      <c r="C1848" s="4" t="s">
        <v>5727</v>
      </c>
      <c r="D1848" t="s">
        <v>5728</v>
      </c>
      <c r="E1848" t="s">
        <v>18</v>
      </c>
      <c r="F1848" s="15" t="s">
        <v>5729</v>
      </c>
      <c r="G1848" t="s">
        <v>31</v>
      </c>
      <c r="H1848" t="s">
        <v>19</v>
      </c>
      <c r="I1848" s="1">
        <v>44853</v>
      </c>
      <c r="J1848" s="2">
        <v>0.625</v>
      </c>
      <c r="K1848" t="s">
        <v>32</v>
      </c>
      <c r="L1848" t="s">
        <v>27</v>
      </c>
      <c r="M1848" t="s">
        <v>3367</v>
      </c>
      <c r="R1848" t="s">
        <v>81</v>
      </c>
      <c r="S1848" t="s">
        <v>3563</v>
      </c>
    </row>
    <row r="1849" spans="1:19" hidden="1" x14ac:dyDescent="0.25">
      <c r="A1849">
        <f t="shared" si="144"/>
        <v>1847</v>
      </c>
      <c r="B1849">
        <f t="shared" si="145"/>
        <v>10</v>
      </c>
      <c r="C1849" s="4" t="s">
        <v>5730</v>
      </c>
      <c r="D1849" t="s">
        <v>5731</v>
      </c>
      <c r="E1849" t="s">
        <v>18</v>
      </c>
      <c r="F1849" s="15" t="s">
        <v>5732</v>
      </c>
      <c r="G1849" t="s">
        <v>2281</v>
      </c>
      <c r="H1849" t="s">
        <v>19</v>
      </c>
      <c r="I1849" s="1">
        <v>44853</v>
      </c>
      <c r="J1849" s="2">
        <v>0.625</v>
      </c>
      <c r="K1849" t="s">
        <v>32</v>
      </c>
      <c r="L1849" t="s">
        <v>27</v>
      </c>
      <c r="M1849" t="s">
        <v>3989</v>
      </c>
      <c r="O1849">
        <v>6</v>
      </c>
      <c r="Q1849" t="s">
        <v>5733</v>
      </c>
      <c r="R1849" t="s">
        <v>5734</v>
      </c>
      <c r="S1849" t="s">
        <v>72</v>
      </c>
    </row>
    <row r="1850" spans="1:19" hidden="1" x14ac:dyDescent="0.25">
      <c r="A1850">
        <f t="shared" si="144"/>
        <v>1848</v>
      </c>
      <c r="B1850">
        <f t="shared" si="145"/>
        <v>10</v>
      </c>
      <c r="C1850" s="4" t="s">
        <v>5735</v>
      </c>
      <c r="D1850" t="s">
        <v>3856</v>
      </c>
      <c r="E1850" t="s">
        <v>4605</v>
      </c>
      <c r="F1850" s="15" t="s">
        <v>3857</v>
      </c>
      <c r="G1850" t="s">
        <v>84</v>
      </c>
      <c r="H1850" t="s">
        <v>19</v>
      </c>
      <c r="I1850" s="1">
        <v>44853</v>
      </c>
      <c r="J1850" s="2">
        <v>0.66666666666666663</v>
      </c>
      <c r="K1850" t="s">
        <v>20</v>
      </c>
      <c r="L1850" t="s">
        <v>21</v>
      </c>
      <c r="M1850" t="s">
        <v>4189</v>
      </c>
      <c r="R1850" t="s">
        <v>85</v>
      </c>
      <c r="S1850" t="s">
        <v>4643</v>
      </c>
    </row>
    <row r="1851" spans="1:19" hidden="1" x14ac:dyDescent="0.25">
      <c r="A1851">
        <f t="shared" si="144"/>
        <v>1849</v>
      </c>
      <c r="B1851">
        <f t="shared" si="145"/>
        <v>10</v>
      </c>
      <c r="C1851" s="4" t="s">
        <v>5736</v>
      </c>
      <c r="D1851" t="s">
        <v>5737</v>
      </c>
      <c r="E1851" t="s">
        <v>18</v>
      </c>
      <c r="F1851" s="15" t="s">
        <v>5738</v>
      </c>
      <c r="G1851" t="s">
        <v>52</v>
      </c>
      <c r="H1851" t="s">
        <v>19</v>
      </c>
      <c r="I1851" s="1">
        <v>44853</v>
      </c>
      <c r="J1851" s="2">
        <v>0.66666666666666663</v>
      </c>
      <c r="K1851" t="s">
        <v>32</v>
      </c>
      <c r="L1851" t="s">
        <v>21</v>
      </c>
      <c r="M1851" t="s">
        <v>4271</v>
      </c>
      <c r="O1851">
        <v>10</v>
      </c>
      <c r="Q1851" t="s">
        <v>3447</v>
      </c>
      <c r="R1851" t="s">
        <v>847</v>
      </c>
      <c r="S1851" t="s">
        <v>3563</v>
      </c>
    </row>
    <row r="1852" spans="1:19" hidden="1" x14ac:dyDescent="0.25">
      <c r="A1852">
        <f t="shared" si="144"/>
        <v>1850</v>
      </c>
      <c r="B1852">
        <f t="shared" si="145"/>
        <v>10</v>
      </c>
      <c r="C1852" s="4" t="s">
        <v>5739</v>
      </c>
      <c r="D1852" t="s">
        <v>5740</v>
      </c>
      <c r="E1852" t="s">
        <v>18</v>
      </c>
      <c r="F1852" s="15" t="s">
        <v>5741</v>
      </c>
      <c r="G1852" t="s">
        <v>43</v>
      </c>
      <c r="H1852" t="s">
        <v>19</v>
      </c>
      <c r="I1852" s="1">
        <v>44853</v>
      </c>
      <c r="J1852" s="2">
        <v>0.66666666666666663</v>
      </c>
      <c r="K1852" t="s">
        <v>32</v>
      </c>
      <c r="L1852" t="s">
        <v>21</v>
      </c>
      <c r="M1852" t="s">
        <v>4271</v>
      </c>
      <c r="O1852">
        <v>9</v>
      </c>
      <c r="Q1852" t="s">
        <v>5176</v>
      </c>
      <c r="R1852" t="s">
        <v>4130</v>
      </c>
      <c r="S1852" t="s">
        <v>23</v>
      </c>
    </row>
    <row r="1853" spans="1:19" hidden="1" x14ac:dyDescent="0.25">
      <c r="A1853">
        <f t="shared" si="144"/>
        <v>1851</v>
      </c>
      <c r="B1853">
        <f t="shared" si="145"/>
        <v>10</v>
      </c>
      <c r="C1853" s="4" t="s">
        <v>5742</v>
      </c>
      <c r="D1853" t="s">
        <v>5743</v>
      </c>
      <c r="E1853" t="s">
        <v>18</v>
      </c>
      <c r="F1853" s="15" t="s">
        <v>5744</v>
      </c>
      <c r="G1853" t="s">
        <v>31</v>
      </c>
      <c r="H1853" t="s">
        <v>19</v>
      </c>
      <c r="I1853" s="1">
        <v>44853</v>
      </c>
      <c r="J1853" s="2">
        <v>0.66666666666666663</v>
      </c>
      <c r="K1853" t="s">
        <v>32</v>
      </c>
      <c r="L1853" t="s">
        <v>21</v>
      </c>
      <c r="M1853" t="s">
        <v>4271</v>
      </c>
      <c r="O1853">
        <v>10</v>
      </c>
      <c r="Q1853" t="s">
        <v>3455</v>
      </c>
      <c r="R1853" t="s">
        <v>4753</v>
      </c>
      <c r="S1853" t="s">
        <v>3563</v>
      </c>
    </row>
    <row r="1854" spans="1:19" hidden="1" x14ac:dyDescent="0.25">
      <c r="A1854">
        <f t="shared" si="144"/>
        <v>1852</v>
      </c>
      <c r="B1854">
        <f t="shared" si="145"/>
        <v>10</v>
      </c>
      <c r="C1854" s="4" t="s">
        <v>5745</v>
      </c>
      <c r="D1854" t="s">
        <v>5781</v>
      </c>
      <c r="E1854" t="s">
        <v>18</v>
      </c>
      <c r="F1854" s="15" t="s">
        <v>5746</v>
      </c>
      <c r="G1854" t="s">
        <v>31</v>
      </c>
      <c r="H1854" t="s">
        <v>19</v>
      </c>
      <c r="I1854" s="1">
        <v>44854</v>
      </c>
      <c r="J1854" s="2">
        <v>0.375</v>
      </c>
      <c r="K1854" t="s">
        <v>32</v>
      </c>
      <c r="L1854" t="s">
        <v>27</v>
      </c>
      <c r="M1854" t="s">
        <v>717</v>
      </c>
      <c r="O1854">
        <v>10</v>
      </c>
      <c r="Q1854" t="s">
        <v>5747</v>
      </c>
      <c r="R1854" t="s">
        <v>279</v>
      </c>
      <c r="S1854" t="s">
        <v>3563</v>
      </c>
    </row>
    <row r="1855" spans="1:19" hidden="1" x14ac:dyDescent="0.25">
      <c r="A1855">
        <f t="shared" si="144"/>
        <v>1853</v>
      </c>
      <c r="B1855">
        <f t="shared" si="145"/>
        <v>10</v>
      </c>
      <c r="C1855" s="4" t="s">
        <v>5748</v>
      </c>
      <c r="D1855" t="s">
        <v>5749</v>
      </c>
      <c r="E1855" t="s">
        <v>18</v>
      </c>
      <c r="F1855" s="15" t="s">
        <v>5750</v>
      </c>
      <c r="G1855" t="s">
        <v>52</v>
      </c>
      <c r="H1855" t="s">
        <v>19</v>
      </c>
      <c r="I1855" s="1">
        <v>44854</v>
      </c>
      <c r="J1855" s="2">
        <v>0.375</v>
      </c>
      <c r="K1855" t="s">
        <v>32</v>
      </c>
      <c r="L1855" t="s">
        <v>27</v>
      </c>
      <c r="M1855" t="s">
        <v>717</v>
      </c>
      <c r="O1855">
        <v>10</v>
      </c>
      <c r="Q1855" t="s">
        <v>3455</v>
      </c>
      <c r="R1855" t="s">
        <v>549</v>
      </c>
      <c r="S1855" t="s">
        <v>3563</v>
      </c>
    </row>
    <row r="1856" spans="1:19" hidden="1" x14ac:dyDescent="0.25">
      <c r="A1856">
        <f t="shared" si="144"/>
        <v>1854</v>
      </c>
      <c r="B1856">
        <f t="shared" si="145"/>
        <v>10</v>
      </c>
      <c r="C1856" s="4" t="s">
        <v>5751</v>
      </c>
      <c r="D1856" t="s">
        <v>5752</v>
      </c>
      <c r="E1856" t="s">
        <v>18</v>
      </c>
      <c r="F1856" s="15" t="s">
        <v>5753</v>
      </c>
      <c r="G1856" t="s">
        <v>31</v>
      </c>
      <c r="H1856" t="s">
        <v>19</v>
      </c>
      <c r="I1856" s="1">
        <v>44854</v>
      </c>
      <c r="J1856" s="2">
        <v>0.41666666666666669</v>
      </c>
      <c r="K1856" t="s">
        <v>32</v>
      </c>
      <c r="L1856" t="s">
        <v>21</v>
      </c>
      <c r="M1856" t="s">
        <v>3367</v>
      </c>
      <c r="O1856">
        <v>10</v>
      </c>
      <c r="Q1856" t="s">
        <v>3455</v>
      </c>
      <c r="R1856" t="s">
        <v>1856</v>
      </c>
      <c r="S1856" t="s">
        <v>3563</v>
      </c>
    </row>
    <row r="1857" spans="1:19" hidden="1" x14ac:dyDescent="0.25">
      <c r="A1857">
        <f t="shared" si="144"/>
        <v>1855</v>
      </c>
      <c r="B1857">
        <f t="shared" si="145"/>
        <v>10</v>
      </c>
      <c r="C1857" s="4" t="s">
        <v>5754</v>
      </c>
      <c r="D1857" t="s">
        <v>5755</v>
      </c>
      <c r="E1857" t="s">
        <v>18</v>
      </c>
      <c r="F1857" s="15" t="s">
        <v>5756</v>
      </c>
      <c r="G1857" t="s">
        <v>31</v>
      </c>
      <c r="H1857" t="s">
        <v>19</v>
      </c>
      <c r="I1857" s="1">
        <v>44854</v>
      </c>
      <c r="J1857" s="2">
        <v>0.45833333333333331</v>
      </c>
      <c r="K1857" t="s">
        <v>32</v>
      </c>
      <c r="L1857" t="s">
        <v>27</v>
      </c>
      <c r="M1857" t="s">
        <v>717</v>
      </c>
      <c r="O1857">
        <v>10</v>
      </c>
      <c r="P1857" t="s">
        <v>2180</v>
      </c>
      <c r="Q1857" t="s">
        <v>3421</v>
      </c>
      <c r="R1857" t="s">
        <v>592</v>
      </c>
      <c r="S1857" t="s">
        <v>3563</v>
      </c>
    </row>
    <row r="1858" spans="1:19" hidden="1" x14ac:dyDescent="0.25">
      <c r="A1858">
        <f t="shared" si="144"/>
        <v>1856</v>
      </c>
      <c r="B1858">
        <f t="shared" si="145"/>
        <v>10</v>
      </c>
      <c r="C1858" s="4" t="s">
        <v>5757</v>
      </c>
      <c r="D1858" t="s">
        <v>5758</v>
      </c>
      <c r="E1858" t="s">
        <v>18</v>
      </c>
      <c r="F1858" s="15" t="s">
        <v>5759</v>
      </c>
      <c r="G1858" t="s">
        <v>26</v>
      </c>
      <c r="H1858" t="s">
        <v>19</v>
      </c>
      <c r="I1858" s="1">
        <v>44854</v>
      </c>
      <c r="J1858" s="2">
        <v>0.45833333333333331</v>
      </c>
      <c r="K1858" t="s">
        <v>32</v>
      </c>
      <c r="L1858" t="s">
        <v>4343</v>
      </c>
      <c r="M1858" t="s">
        <v>3989</v>
      </c>
      <c r="O1858">
        <v>10</v>
      </c>
      <c r="Q1858" t="s">
        <v>3431</v>
      </c>
      <c r="R1858" t="s">
        <v>2708</v>
      </c>
      <c r="S1858" t="s">
        <v>23</v>
      </c>
    </row>
    <row r="1859" spans="1:19" hidden="1" x14ac:dyDescent="0.25">
      <c r="A1859">
        <f t="shared" si="144"/>
        <v>1857</v>
      </c>
      <c r="B1859">
        <f t="shared" si="145"/>
        <v>10</v>
      </c>
      <c r="C1859" s="4" t="s">
        <v>5760</v>
      </c>
      <c r="D1859" t="s">
        <v>5761</v>
      </c>
      <c r="E1859" t="s">
        <v>18</v>
      </c>
      <c r="F1859" s="15" t="s">
        <v>5762</v>
      </c>
      <c r="G1859" t="s">
        <v>609</v>
      </c>
      <c r="H1859" t="s">
        <v>19</v>
      </c>
      <c r="I1859" s="1">
        <v>44854</v>
      </c>
      <c r="J1859" s="2">
        <v>0.45833333333333331</v>
      </c>
      <c r="K1859" t="s">
        <v>32</v>
      </c>
      <c r="L1859" t="s">
        <v>27</v>
      </c>
      <c r="M1859" t="s">
        <v>3989</v>
      </c>
      <c r="O1859">
        <v>10</v>
      </c>
      <c r="Q1859" t="s">
        <v>3447</v>
      </c>
      <c r="R1859" t="s">
        <v>611</v>
      </c>
      <c r="S1859" t="s">
        <v>3864</v>
      </c>
    </row>
    <row r="1860" spans="1:19" hidden="1" x14ac:dyDescent="0.25">
      <c r="A1860">
        <f t="shared" si="144"/>
        <v>1858</v>
      </c>
      <c r="B1860">
        <f t="shared" si="145"/>
        <v>10</v>
      </c>
      <c r="C1860" s="4" t="s">
        <v>5763</v>
      </c>
      <c r="D1860" t="s">
        <v>5764</v>
      </c>
      <c r="E1860" t="s">
        <v>18</v>
      </c>
      <c r="F1860" s="15" t="s">
        <v>5765</v>
      </c>
      <c r="G1860" t="s">
        <v>66</v>
      </c>
      <c r="H1860" t="s">
        <v>19</v>
      </c>
      <c r="I1860" s="1">
        <v>44854</v>
      </c>
      <c r="J1860" s="2">
        <v>0.58333333333333337</v>
      </c>
      <c r="K1860" t="s">
        <v>32</v>
      </c>
      <c r="L1860" t="s">
        <v>21</v>
      </c>
      <c r="M1860" t="s">
        <v>803</v>
      </c>
      <c r="O1860">
        <v>10</v>
      </c>
      <c r="Q1860" t="s">
        <v>4044</v>
      </c>
      <c r="R1860" t="s">
        <v>4518</v>
      </c>
      <c r="S1860" t="s">
        <v>34</v>
      </c>
    </row>
    <row r="1861" spans="1:19" hidden="1" x14ac:dyDescent="0.25">
      <c r="A1861">
        <f t="shared" si="144"/>
        <v>1859</v>
      </c>
      <c r="B1861">
        <f t="shared" si="145"/>
        <v>10</v>
      </c>
      <c r="C1861" s="4" t="s">
        <v>5766</v>
      </c>
      <c r="D1861" t="s">
        <v>5767</v>
      </c>
      <c r="E1861" t="s">
        <v>18</v>
      </c>
      <c r="F1861" s="15" t="s">
        <v>5768</v>
      </c>
      <c r="G1861" t="s">
        <v>31</v>
      </c>
      <c r="H1861" t="s">
        <v>19</v>
      </c>
      <c r="I1861" s="1">
        <v>44854</v>
      </c>
      <c r="J1861" s="2">
        <v>0.58333333333333337</v>
      </c>
      <c r="K1861" t="s">
        <v>32</v>
      </c>
      <c r="L1861" t="s">
        <v>21</v>
      </c>
      <c r="M1861" t="s">
        <v>717</v>
      </c>
      <c r="O1861">
        <v>10</v>
      </c>
      <c r="Q1861" t="s">
        <v>5108</v>
      </c>
      <c r="R1861" t="s">
        <v>5769</v>
      </c>
      <c r="S1861" t="s">
        <v>34</v>
      </c>
    </row>
    <row r="1862" spans="1:19" hidden="1" x14ac:dyDescent="0.25">
      <c r="A1862">
        <f t="shared" si="144"/>
        <v>1860</v>
      </c>
      <c r="B1862">
        <f t="shared" si="145"/>
        <v>10</v>
      </c>
      <c r="C1862" s="4" t="s">
        <v>5770</v>
      </c>
      <c r="D1862" t="s">
        <v>5771</v>
      </c>
      <c r="E1862" t="s">
        <v>18</v>
      </c>
      <c r="F1862" s="15" t="s">
        <v>5772</v>
      </c>
      <c r="G1862" t="s">
        <v>52</v>
      </c>
      <c r="H1862" t="s">
        <v>19</v>
      </c>
      <c r="I1862" s="1">
        <v>44854</v>
      </c>
      <c r="J1862" s="2">
        <v>0.58333333333333337</v>
      </c>
      <c r="K1862" t="s">
        <v>32</v>
      </c>
      <c r="L1862" t="s">
        <v>4133</v>
      </c>
      <c r="M1862" t="s">
        <v>717</v>
      </c>
      <c r="O1862">
        <v>10</v>
      </c>
      <c r="Q1862" t="s">
        <v>5108</v>
      </c>
      <c r="R1862" t="s">
        <v>5773</v>
      </c>
      <c r="S1862" t="s">
        <v>3563</v>
      </c>
    </row>
    <row r="1863" spans="1:19" hidden="1" x14ac:dyDescent="0.25">
      <c r="A1863">
        <f t="shared" si="144"/>
        <v>1861</v>
      </c>
      <c r="B1863">
        <f t="shared" si="145"/>
        <v>10</v>
      </c>
      <c r="C1863" s="4" t="s">
        <v>5774</v>
      </c>
      <c r="D1863" t="s">
        <v>5775</v>
      </c>
      <c r="E1863" t="s">
        <v>18</v>
      </c>
      <c r="F1863" s="15" t="s">
        <v>5776</v>
      </c>
      <c r="G1863" t="s">
        <v>1600</v>
      </c>
      <c r="H1863" t="s">
        <v>19</v>
      </c>
      <c r="I1863" s="1">
        <v>44854</v>
      </c>
      <c r="J1863" s="2">
        <v>0.625</v>
      </c>
      <c r="K1863" t="s">
        <v>32</v>
      </c>
      <c r="L1863" t="s">
        <v>4343</v>
      </c>
      <c r="M1863" t="s">
        <v>3989</v>
      </c>
      <c r="O1863">
        <v>10</v>
      </c>
      <c r="Q1863" t="s">
        <v>4007</v>
      </c>
      <c r="R1863" t="s">
        <v>85</v>
      </c>
      <c r="S1863" t="s">
        <v>4643</v>
      </c>
    </row>
    <row r="1864" spans="1:19" hidden="1" x14ac:dyDescent="0.25">
      <c r="A1864">
        <f t="shared" si="144"/>
        <v>1862</v>
      </c>
      <c r="B1864">
        <f t="shared" si="145"/>
        <v>10</v>
      </c>
      <c r="C1864" s="4" t="s">
        <v>5777</v>
      </c>
      <c r="D1864" t="s">
        <v>5778</v>
      </c>
      <c r="E1864" t="s">
        <v>4605</v>
      </c>
      <c r="F1864" s="15" t="s">
        <v>5779</v>
      </c>
      <c r="G1864" t="s">
        <v>31</v>
      </c>
      <c r="H1864" t="s">
        <v>19</v>
      </c>
      <c r="I1864" s="1">
        <v>44854</v>
      </c>
      <c r="J1864" s="2">
        <v>0.66666666666666663</v>
      </c>
      <c r="K1864" t="s">
        <v>32</v>
      </c>
      <c r="L1864" t="s">
        <v>21</v>
      </c>
      <c r="M1864" t="s">
        <v>4271</v>
      </c>
      <c r="O1864">
        <v>10</v>
      </c>
      <c r="Q1864" t="s">
        <v>5780</v>
      </c>
      <c r="R1864" t="s">
        <v>861</v>
      </c>
      <c r="S1864" t="s">
        <v>34</v>
      </c>
    </row>
    <row r="1865" spans="1:19" hidden="1" x14ac:dyDescent="0.25">
      <c r="A1865">
        <f t="shared" si="144"/>
        <v>1863</v>
      </c>
      <c r="B1865">
        <f t="shared" si="145"/>
        <v>10</v>
      </c>
      <c r="C1865" s="4" t="s">
        <v>5782</v>
      </c>
      <c r="D1865" t="s">
        <v>5783</v>
      </c>
      <c r="E1865" t="s">
        <v>18</v>
      </c>
      <c r="F1865" s="15" t="s">
        <v>5784</v>
      </c>
      <c r="G1865" t="s">
        <v>31</v>
      </c>
      <c r="H1865" t="s">
        <v>19</v>
      </c>
      <c r="I1865" s="1">
        <v>44854</v>
      </c>
      <c r="J1865" s="2">
        <v>0</v>
      </c>
      <c r="K1865" t="s">
        <v>32</v>
      </c>
      <c r="L1865" t="s">
        <v>21</v>
      </c>
      <c r="M1865" t="s">
        <v>47</v>
      </c>
      <c r="P1865" t="s">
        <v>139</v>
      </c>
      <c r="R1865" t="s">
        <v>413</v>
      </c>
      <c r="S1865" t="s">
        <v>3563</v>
      </c>
    </row>
    <row r="1866" spans="1:19" hidden="1" x14ac:dyDescent="0.25">
      <c r="A1866">
        <f t="shared" si="144"/>
        <v>1864</v>
      </c>
      <c r="B1866">
        <f t="shared" si="145"/>
        <v>10</v>
      </c>
      <c r="C1866" s="4" t="s">
        <v>5785</v>
      </c>
      <c r="D1866" t="s">
        <v>5786</v>
      </c>
      <c r="E1866" t="s">
        <v>18</v>
      </c>
      <c r="F1866" s="15" t="s">
        <v>5787</v>
      </c>
      <c r="G1866" t="s">
        <v>31</v>
      </c>
      <c r="H1866" t="s">
        <v>19</v>
      </c>
      <c r="I1866" s="1">
        <v>44854</v>
      </c>
      <c r="J1866" s="2">
        <v>0</v>
      </c>
      <c r="K1866" t="s">
        <v>32</v>
      </c>
      <c r="L1866" t="s">
        <v>27</v>
      </c>
      <c r="M1866" t="s">
        <v>47</v>
      </c>
      <c r="P1866" t="s">
        <v>139</v>
      </c>
      <c r="R1866" t="s">
        <v>5788</v>
      </c>
      <c r="S1866" t="s">
        <v>3563</v>
      </c>
    </row>
    <row r="1867" spans="1:19" hidden="1" x14ac:dyDescent="0.25">
      <c r="A1867">
        <f t="shared" ref="A1867:A1898" si="146">ROW(1865:3834)</f>
        <v>1865</v>
      </c>
      <c r="B1867">
        <f t="shared" si="145"/>
        <v>10</v>
      </c>
      <c r="C1867" s="4" t="s">
        <v>5789</v>
      </c>
      <c r="D1867" t="s">
        <v>5790</v>
      </c>
      <c r="E1867" t="s">
        <v>18</v>
      </c>
      <c r="F1867" s="15" t="s">
        <v>5791</v>
      </c>
      <c r="G1867" t="s">
        <v>52</v>
      </c>
      <c r="H1867" t="s">
        <v>19</v>
      </c>
      <c r="I1867" s="1">
        <v>44854</v>
      </c>
      <c r="J1867" s="2">
        <v>0</v>
      </c>
      <c r="K1867" t="s">
        <v>32</v>
      </c>
      <c r="L1867" t="s">
        <v>27</v>
      </c>
      <c r="M1867" t="s">
        <v>4395</v>
      </c>
      <c r="P1867" t="s">
        <v>5792</v>
      </c>
      <c r="R1867" t="s">
        <v>54</v>
      </c>
      <c r="S1867" t="s">
        <v>3563</v>
      </c>
    </row>
    <row r="1868" spans="1:19" hidden="1" x14ac:dyDescent="0.25">
      <c r="A1868">
        <f t="shared" si="146"/>
        <v>1866</v>
      </c>
      <c r="B1868">
        <f t="shared" si="145"/>
        <v>10</v>
      </c>
      <c r="C1868" s="4" t="s">
        <v>5793</v>
      </c>
      <c r="D1868" t="s">
        <v>5794</v>
      </c>
      <c r="E1868" t="s">
        <v>18</v>
      </c>
      <c r="F1868" s="15" t="s">
        <v>5795</v>
      </c>
      <c r="G1868" t="s">
        <v>31</v>
      </c>
      <c r="H1868" t="s">
        <v>19</v>
      </c>
      <c r="I1868" s="1">
        <v>44855</v>
      </c>
      <c r="J1868" s="2">
        <v>0.41666666666666669</v>
      </c>
      <c r="K1868" t="s">
        <v>32</v>
      </c>
      <c r="L1868" t="s">
        <v>21</v>
      </c>
      <c r="M1868" t="s">
        <v>4271</v>
      </c>
      <c r="O1868">
        <v>8</v>
      </c>
      <c r="Q1868" t="s">
        <v>5796</v>
      </c>
      <c r="R1868" t="s">
        <v>81</v>
      </c>
      <c r="S1868" t="s">
        <v>3563</v>
      </c>
    </row>
    <row r="1869" spans="1:19" hidden="1" x14ac:dyDescent="0.25">
      <c r="A1869">
        <f t="shared" si="146"/>
        <v>1867</v>
      </c>
      <c r="B1869">
        <f t="shared" si="145"/>
        <v>10</v>
      </c>
      <c r="C1869" s="4" t="s">
        <v>5797</v>
      </c>
      <c r="D1869" t="s">
        <v>5798</v>
      </c>
      <c r="E1869" t="s">
        <v>18</v>
      </c>
      <c r="F1869" s="15" t="s">
        <v>5799</v>
      </c>
      <c r="G1869" t="s">
        <v>31</v>
      </c>
      <c r="H1869" t="s">
        <v>19</v>
      </c>
      <c r="I1869" s="1">
        <v>44855</v>
      </c>
      <c r="J1869" s="2">
        <v>0.45833333333333331</v>
      </c>
      <c r="K1869" t="s">
        <v>32</v>
      </c>
      <c r="L1869" t="s">
        <v>27</v>
      </c>
      <c r="M1869" t="s">
        <v>3989</v>
      </c>
      <c r="O1869">
        <v>10</v>
      </c>
      <c r="P1869" t="s">
        <v>2262</v>
      </c>
      <c r="Q1869" t="s">
        <v>3447</v>
      </c>
      <c r="R1869" t="s">
        <v>5800</v>
      </c>
      <c r="S1869" t="s">
        <v>3563</v>
      </c>
    </row>
    <row r="1870" spans="1:19" hidden="1" x14ac:dyDescent="0.25">
      <c r="A1870">
        <f t="shared" si="146"/>
        <v>1868</v>
      </c>
      <c r="B1870">
        <f t="shared" si="145"/>
        <v>10</v>
      </c>
      <c r="C1870" s="4" t="s">
        <v>5801</v>
      </c>
      <c r="D1870" t="s">
        <v>5802</v>
      </c>
      <c r="E1870" t="s">
        <v>18</v>
      </c>
      <c r="F1870" s="15" t="s">
        <v>5803</v>
      </c>
      <c r="G1870" t="s">
        <v>133</v>
      </c>
      <c r="H1870" t="s">
        <v>19</v>
      </c>
      <c r="I1870" s="1">
        <v>44855</v>
      </c>
      <c r="J1870" s="2">
        <v>0.45833333333333331</v>
      </c>
      <c r="K1870" t="s">
        <v>32</v>
      </c>
      <c r="L1870" t="s">
        <v>27</v>
      </c>
      <c r="M1870" t="s">
        <v>717</v>
      </c>
      <c r="O1870">
        <v>10</v>
      </c>
      <c r="Q1870" t="s">
        <v>3447</v>
      </c>
      <c r="R1870" t="s">
        <v>5400</v>
      </c>
      <c r="S1870" t="s">
        <v>135</v>
      </c>
    </row>
    <row r="1871" spans="1:19" hidden="1" x14ac:dyDescent="0.25">
      <c r="A1871">
        <f t="shared" si="146"/>
        <v>1869</v>
      </c>
      <c r="B1871">
        <f t="shared" si="145"/>
        <v>10</v>
      </c>
      <c r="C1871" s="4" t="s">
        <v>5804</v>
      </c>
      <c r="D1871" t="s">
        <v>5805</v>
      </c>
      <c r="E1871" t="s">
        <v>18</v>
      </c>
      <c r="F1871" s="15" t="s">
        <v>5806</v>
      </c>
      <c r="G1871" t="s">
        <v>31</v>
      </c>
      <c r="H1871" t="s">
        <v>19</v>
      </c>
      <c r="I1871" s="1">
        <v>44855</v>
      </c>
      <c r="J1871" s="2">
        <v>0.58333333333333337</v>
      </c>
      <c r="K1871" t="s">
        <v>32</v>
      </c>
      <c r="L1871" t="s">
        <v>21</v>
      </c>
      <c r="M1871" t="s">
        <v>3989</v>
      </c>
      <c r="O1871">
        <v>10</v>
      </c>
      <c r="Q1871" t="s">
        <v>5807</v>
      </c>
      <c r="R1871" t="s">
        <v>5808</v>
      </c>
      <c r="S1871" t="s">
        <v>3563</v>
      </c>
    </row>
    <row r="1872" spans="1:19" hidden="1" x14ac:dyDescent="0.25">
      <c r="A1872">
        <f t="shared" si="146"/>
        <v>1870</v>
      </c>
      <c r="B1872">
        <f t="shared" si="145"/>
        <v>10</v>
      </c>
      <c r="C1872" s="4" t="s">
        <v>5809</v>
      </c>
      <c r="D1872" t="s">
        <v>5810</v>
      </c>
      <c r="E1872" t="s">
        <v>18</v>
      </c>
      <c r="F1872" s="15" t="s">
        <v>5811</v>
      </c>
      <c r="G1872" t="s">
        <v>116</v>
      </c>
      <c r="H1872" t="s">
        <v>19</v>
      </c>
      <c r="I1872" s="1">
        <v>44855</v>
      </c>
      <c r="J1872" s="2">
        <v>0.58333333333333337</v>
      </c>
      <c r="K1872" t="s">
        <v>32</v>
      </c>
      <c r="L1872" t="s">
        <v>4133</v>
      </c>
      <c r="M1872" t="s">
        <v>3989</v>
      </c>
      <c r="O1872">
        <v>10</v>
      </c>
      <c r="Q1872" t="s">
        <v>3801</v>
      </c>
      <c r="R1872" t="s">
        <v>5058</v>
      </c>
      <c r="S1872" t="s">
        <v>86</v>
      </c>
    </row>
    <row r="1873" spans="1:19" hidden="1" x14ac:dyDescent="0.25">
      <c r="A1873">
        <f t="shared" si="146"/>
        <v>1871</v>
      </c>
      <c r="B1873">
        <f t="shared" si="145"/>
        <v>10</v>
      </c>
      <c r="C1873" s="4" t="s">
        <v>5812</v>
      </c>
      <c r="D1873" t="s">
        <v>5813</v>
      </c>
      <c r="E1873" t="s">
        <v>18</v>
      </c>
      <c r="F1873" s="15" t="s">
        <v>5814</v>
      </c>
      <c r="G1873" t="s">
        <v>101</v>
      </c>
      <c r="H1873" t="s">
        <v>4131</v>
      </c>
      <c r="I1873" s="1">
        <v>44855</v>
      </c>
      <c r="J1873" s="2">
        <v>0.625</v>
      </c>
      <c r="K1873" t="s">
        <v>32</v>
      </c>
      <c r="L1873" t="s">
        <v>27</v>
      </c>
      <c r="M1873" t="s">
        <v>717</v>
      </c>
      <c r="O1873">
        <v>10</v>
      </c>
      <c r="Q1873" t="s">
        <v>3449</v>
      </c>
      <c r="R1873" t="s">
        <v>1418</v>
      </c>
      <c r="S1873" t="s">
        <v>3864</v>
      </c>
    </row>
    <row r="1874" spans="1:19" hidden="1" x14ac:dyDescent="0.25">
      <c r="A1874">
        <f t="shared" si="146"/>
        <v>1872</v>
      </c>
      <c r="B1874">
        <f t="shared" si="145"/>
        <v>10</v>
      </c>
      <c r="C1874" s="4" t="s">
        <v>5815</v>
      </c>
      <c r="D1874" t="s">
        <v>5816</v>
      </c>
      <c r="E1874" t="s">
        <v>4605</v>
      </c>
      <c r="F1874" s="15" t="s">
        <v>5817</v>
      </c>
      <c r="G1874" t="s">
        <v>92</v>
      </c>
      <c r="H1874" t="s">
        <v>4131</v>
      </c>
      <c r="I1874" s="1">
        <v>44855</v>
      </c>
      <c r="J1874" s="2">
        <v>0.625</v>
      </c>
      <c r="K1874" t="s">
        <v>32</v>
      </c>
      <c r="L1874" t="s">
        <v>4343</v>
      </c>
      <c r="M1874" t="s">
        <v>717</v>
      </c>
      <c r="O1874">
        <v>10</v>
      </c>
      <c r="R1874" t="s">
        <v>5818</v>
      </c>
      <c r="S1874" t="s">
        <v>23</v>
      </c>
    </row>
    <row r="1875" spans="1:19" hidden="1" x14ac:dyDescent="0.25">
      <c r="A1875">
        <f t="shared" si="146"/>
        <v>1873</v>
      </c>
      <c r="B1875">
        <f t="shared" si="145"/>
        <v>10</v>
      </c>
      <c r="C1875" s="4" t="s">
        <v>5819</v>
      </c>
      <c r="D1875" t="s">
        <v>5820</v>
      </c>
      <c r="E1875" t="s">
        <v>18</v>
      </c>
      <c r="F1875" s="15" t="s">
        <v>1951</v>
      </c>
      <c r="G1875" t="s">
        <v>70</v>
      </c>
      <c r="H1875" t="s">
        <v>19</v>
      </c>
      <c r="I1875" s="1">
        <v>44855</v>
      </c>
      <c r="J1875" s="2">
        <v>0</v>
      </c>
      <c r="K1875" t="s">
        <v>20</v>
      </c>
      <c r="L1875" t="s">
        <v>21</v>
      </c>
      <c r="M1875" t="s">
        <v>47</v>
      </c>
      <c r="P1875" t="s">
        <v>732</v>
      </c>
      <c r="R1875" t="s">
        <v>457</v>
      </c>
      <c r="S1875" t="s">
        <v>72</v>
      </c>
    </row>
    <row r="1876" spans="1:19" hidden="1" x14ac:dyDescent="0.25">
      <c r="A1876">
        <f t="shared" si="146"/>
        <v>1874</v>
      </c>
      <c r="B1876">
        <f t="shared" si="145"/>
        <v>10</v>
      </c>
      <c r="C1876" s="4" t="s">
        <v>5821</v>
      </c>
      <c r="D1876" t="s">
        <v>5822</v>
      </c>
      <c r="E1876" t="s">
        <v>18</v>
      </c>
      <c r="F1876" s="15" t="s">
        <v>5823</v>
      </c>
      <c r="G1876" t="s">
        <v>92</v>
      </c>
      <c r="H1876" t="s">
        <v>19</v>
      </c>
      <c r="I1876" s="1">
        <v>44855</v>
      </c>
      <c r="J1876" s="2">
        <v>0</v>
      </c>
      <c r="K1876" t="s">
        <v>20</v>
      </c>
      <c r="L1876" t="s">
        <v>21</v>
      </c>
      <c r="M1876" t="s">
        <v>47</v>
      </c>
      <c r="P1876" t="s">
        <v>732</v>
      </c>
      <c r="S1876" t="s">
        <v>23</v>
      </c>
    </row>
    <row r="1877" spans="1:19" hidden="1" x14ac:dyDescent="0.25">
      <c r="A1877">
        <f t="shared" si="146"/>
        <v>1875</v>
      </c>
      <c r="B1877">
        <f t="shared" si="145"/>
        <v>10</v>
      </c>
      <c r="C1877" s="4" t="s">
        <v>5824</v>
      </c>
      <c r="D1877" t="s">
        <v>5825</v>
      </c>
      <c r="E1877" t="s">
        <v>18</v>
      </c>
      <c r="F1877" s="15" t="s">
        <v>5826</v>
      </c>
      <c r="G1877" t="s">
        <v>31</v>
      </c>
      <c r="H1877" t="s">
        <v>19</v>
      </c>
      <c r="I1877" s="1">
        <v>44855</v>
      </c>
      <c r="J1877" s="2">
        <v>0</v>
      </c>
      <c r="K1877" t="s">
        <v>32</v>
      </c>
      <c r="L1877" t="s">
        <v>21</v>
      </c>
      <c r="M1877" t="s">
        <v>47</v>
      </c>
      <c r="P1877" t="s">
        <v>139</v>
      </c>
      <c r="R1877" t="s">
        <v>81</v>
      </c>
      <c r="S1877" t="s">
        <v>34</v>
      </c>
    </row>
    <row r="1878" spans="1:19" hidden="1" x14ac:dyDescent="0.25">
      <c r="A1878">
        <f t="shared" si="146"/>
        <v>1876</v>
      </c>
      <c r="B1878">
        <f t="shared" si="145"/>
        <v>10</v>
      </c>
      <c r="C1878" s="4" t="s">
        <v>5827</v>
      </c>
      <c r="D1878" t="s">
        <v>5828</v>
      </c>
      <c r="E1878" t="s">
        <v>18</v>
      </c>
      <c r="F1878" s="15" t="s">
        <v>5829</v>
      </c>
      <c r="G1878" t="s">
        <v>31</v>
      </c>
      <c r="H1878" t="s">
        <v>19</v>
      </c>
      <c r="I1878" s="1">
        <v>44858</v>
      </c>
      <c r="J1878" s="2">
        <v>0.41666666666666669</v>
      </c>
      <c r="K1878" t="s">
        <v>32</v>
      </c>
      <c r="L1878" t="s">
        <v>21</v>
      </c>
      <c r="M1878" t="s">
        <v>3989</v>
      </c>
      <c r="O1878">
        <v>10</v>
      </c>
      <c r="Q1878" t="s">
        <v>3703</v>
      </c>
      <c r="R1878" t="s">
        <v>301</v>
      </c>
      <c r="S1878" t="s">
        <v>3563</v>
      </c>
    </row>
    <row r="1879" spans="1:19" hidden="1" x14ac:dyDescent="0.25">
      <c r="A1879">
        <f t="shared" si="146"/>
        <v>1877</v>
      </c>
      <c r="B1879">
        <f t="shared" si="145"/>
        <v>10</v>
      </c>
      <c r="C1879" s="4" t="s">
        <v>5830</v>
      </c>
      <c r="D1879" t="s">
        <v>5831</v>
      </c>
      <c r="E1879" t="s">
        <v>18</v>
      </c>
      <c r="F1879" s="15" t="s">
        <v>5832</v>
      </c>
      <c r="G1879" t="s">
        <v>195</v>
      </c>
      <c r="H1879" t="s">
        <v>19</v>
      </c>
      <c r="I1879" s="1">
        <v>44858</v>
      </c>
      <c r="J1879" s="2">
        <v>0.41666666666666669</v>
      </c>
      <c r="K1879" t="s">
        <v>32</v>
      </c>
      <c r="L1879" t="s">
        <v>21</v>
      </c>
      <c r="M1879" t="s">
        <v>3989</v>
      </c>
      <c r="O1879">
        <v>10</v>
      </c>
      <c r="Q1879" t="s">
        <v>4317</v>
      </c>
      <c r="R1879" t="s">
        <v>196</v>
      </c>
      <c r="S1879" t="s">
        <v>3563</v>
      </c>
    </row>
    <row r="1880" spans="1:19" hidden="1" x14ac:dyDescent="0.25">
      <c r="A1880">
        <f t="shared" si="146"/>
        <v>1878</v>
      </c>
      <c r="B1880">
        <f t="shared" si="145"/>
        <v>10</v>
      </c>
      <c r="C1880" s="4" t="s">
        <v>5833</v>
      </c>
      <c r="D1880" t="s">
        <v>5834</v>
      </c>
      <c r="E1880" t="s">
        <v>18</v>
      </c>
      <c r="F1880" s="15" t="s">
        <v>5835</v>
      </c>
      <c r="G1880" t="s">
        <v>70</v>
      </c>
      <c r="H1880" t="s">
        <v>19</v>
      </c>
      <c r="I1880" s="1">
        <v>44858</v>
      </c>
      <c r="J1880" s="2">
        <v>0.41666666666666669</v>
      </c>
      <c r="K1880" t="s">
        <v>32</v>
      </c>
      <c r="L1880" t="s">
        <v>4133</v>
      </c>
      <c r="M1880" t="s">
        <v>3989</v>
      </c>
      <c r="O1880">
        <v>10</v>
      </c>
      <c r="Q1880" t="s">
        <v>3449</v>
      </c>
      <c r="R1880" t="s">
        <v>3642</v>
      </c>
      <c r="S1880" t="s">
        <v>3864</v>
      </c>
    </row>
    <row r="1881" spans="1:19" hidden="1" x14ac:dyDescent="0.25">
      <c r="A1881">
        <f t="shared" si="146"/>
        <v>1879</v>
      </c>
      <c r="B1881">
        <f t="shared" si="145"/>
        <v>10</v>
      </c>
      <c r="C1881" s="4" t="s">
        <v>5836</v>
      </c>
      <c r="D1881" t="s">
        <v>5837</v>
      </c>
      <c r="E1881" t="s">
        <v>18</v>
      </c>
      <c r="F1881" s="15" t="s">
        <v>5838</v>
      </c>
      <c r="G1881" t="s">
        <v>26</v>
      </c>
      <c r="H1881" t="s">
        <v>19</v>
      </c>
      <c r="I1881" s="1">
        <v>44858</v>
      </c>
      <c r="J1881" s="2">
        <v>0.41666666666666669</v>
      </c>
      <c r="K1881" t="s">
        <v>32</v>
      </c>
      <c r="L1881" t="s">
        <v>21</v>
      </c>
      <c r="M1881" t="s">
        <v>3989</v>
      </c>
      <c r="O1881">
        <v>10</v>
      </c>
      <c r="Q1881" t="s">
        <v>3435</v>
      </c>
      <c r="R1881" t="s">
        <v>5839</v>
      </c>
      <c r="S1881" t="s">
        <v>23</v>
      </c>
    </row>
    <row r="1882" spans="1:19" hidden="1" x14ac:dyDescent="0.25">
      <c r="A1882">
        <f t="shared" si="146"/>
        <v>1880</v>
      </c>
      <c r="B1882">
        <f t="shared" ref="B1882:B1889" si="147">MONTH(I1882)</f>
        <v>10</v>
      </c>
      <c r="C1882" s="4" t="s">
        <v>5840</v>
      </c>
      <c r="D1882" t="s">
        <v>5841</v>
      </c>
      <c r="E1882" t="s">
        <v>18</v>
      </c>
      <c r="F1882" s="15" t="s">
        <v>5842</v>
      </c>
      <c r="G1882" t="s">
        <v>43</v>
      </c>
      <c r="H1882" t="s">
        <v>19</v>
      </c>
      <c r="I1882" s="1">
        <v>44858</v>
      </c>
      <c r="J1882" s="2">
        <v>0.45833333333333331</v>
      </c>
      <c r="K1882" t="s">
        <v>32</v>
      </c>
      <c r="L1882" t="s">
        <v>27</v>
      </c>
      <c r="M1882" t="s">
        <v>717</v>
      </c>
      <c r="O1882">
        <v>9</v>
      </c>
      <c r="Q1882" t="s">
        <v>3800</v>
      </c>
      <c r="R1882" t="s">
        <v>5843</v>
      </c>
      <c r="S1882" t="s">
        <v>23</v>
      </c>
    </row>
    <row r="1883" spans="1:19" hidden="1" x14ac:dyDescent="0.25">
      <c r="A1883">
        <f t="shared" si="146"/>
        <v>1881</v>
      </c>
      <c r="B1883">
        <f t="shared" si="147"/>
        <v>10</v>
      </c>
      <c r="C1883" s="4" t="s">
        <v>5844</v>
      </c>
      <c r="D1883" t="s">
        <v>5845</v>
      </c>
      <c r="E1883" t="s">
        <v>18</v>
      </c>
      <c r="F1883" s="15" t="s">
        <v>5846</v>
      </c>
      <c r="G1883" t="s">
        <v>31</v>
      </c>
      <c r="H1883" t="s">
        <v>19</v>
      </c>
      <c r="I1883" s="1">
        <v>44858</v>
      </c>
      <c r="J1883" s="2">
        <v>0.45833333333333331</v>
      </c>
      <c r="K1883" t="s">
        <v>32</v>
      </c>
      <c r="L1883" t="s">
        <v>27</v>
      </c>
      <c r="M1883" t="s">
        <v>717</v>
      </c>
      <c r="O1883">
        <v>9</v>
      </c>
      <c r="Q1883" t="s">
        <v>3432</v>
      </c>
      <c r="R1883" t="s">
        <v>156</v>
      </c>
      <c r="S1883" t="s">
        <v>3563</v>
      </c>
    </row>
    <row r="1884" spans="1:19" hidden="1" x14ac:dyDescent="0.25">
      <c r="A1884">
        <f t="shared" si="146"/>
        <v>1882</v>
      </c>
      <c r="B1884">
        <f t="shared" si="147"/>
        <v>10</v>
      </c>
      <c r="C1884" s="4" t="s">
        <v>5847</v>
      </c>
      <c r="D1884" t="s">
        <v>5848</v>
      </c>
      <c r="E1884" t="s">
        <v>18</v>
      </c>
      <c r="F1884" s="15" t="s">
        <v>5849</v>
      </c>
      <c r="G1884" t="s">
        <v>52</v>
      </c>
      <c r="H1884" t="s">
        <v>19</v>
      </c>
      <c r="I1884" s="1">
        <v>44858</v>
      </c>
      <c r="J1884" s="2">
        <v>0.58333333333333337</v>
      </c>
      <c r="K1884" t="s">
        <v>32</v>
      </c>
      <c r="L1884" t="s">
        <v>21</v>
      </c>
      <c r="M1884" t="s">
        <v>3367</v>
      </c>
      <c r="O1884">
        <v>9</v>
      </c>
      <c r="Q1884" t="s">
        <v>3921</v>
      </c>
      <c r="R1884" t="s">
        <v>847</v>
      </c>
      <c r="S1884" t="s">
        <v>3563</v>
      </c>
    </row>
    <row r="1885" spans="1:19" hidden="1" x14ac:dyDescent="0.25">
      <c r="A1885">
        <f t="shared" si="146"/>
        <v>1883</v>
      </c>
      <c r="B1885">
        <f t="shared" si="147"/>
        <v>10</v>
      </c>
      <c r="C1885" s="4" t="s">
        <v>5850</v>
      </c>
      <c r="D1885" t="s">
        <v>5851</v>
      </c>
      <c r="E1885" t="s">
        <v>18</v>
      </c>
      <c r="F1885" s="15" t="s">
        <v>5852</v>
      </c>
      <c r="G1885" t="s">
        <v>66</v>
      </c>
      <c r="H1885" t="s">
        <v>19</v>
      </c>
      <c r="I1885" s="1">
        <v>44858</v>
      </c>
      <c r="J1885" s="2">
        <v>0.625</v>
      </c>
      <c r="K1885" t="s">
        <v>32</v>
      </c>
      <c r="L1885" t="s">
        <v>27</v>
      </c>
      <c r="M1885" t="s">
        <v>717</v>
      </c>
      <c r="O1885">
        <v>9</v>
      </c>
      <c r="Q1885" t="s">
        <v>3461</v>
      </c>
      <c r="R1885" t="s">
        <v>4518</v>
      </c>
      <c r="S1885" t="s">
        <v>3563</v>
      </c>
    </row>
    <row r="1886" spans="1:19" hidden="1" x14ac:dyDescent="0.25">
      <c r="A1886">
        <f t="shared" si="146"/>
        <v>1884</v>
      </c>
      <c r="B1886">
        <f t="shared" si="147"/>
        <v>10</v>
      </c>
      <c r="C1886" s="4" t="s">
        <v>5853</v>
      </c>
      <c r="D1886" t="s">
        <v>5854</v>
      </c>
      <c r="E1886" t="s">
        <v>18</v>
      </c>
      <c r="F1886" s="15" t="s">
        <v>5855</v>
      </c>
      <c r="G1886" t="s">
        <v>43</v>
      </c>
      <c r="H1886" t="s">
        <v>19</v>
      </c>
      <c r="I1886" s="1">
        <v>44858</v>
      </c>
      <c r="J1886" s="2">
        <v>0.625</v>
      </c>
      <c r="K1886" t="s">
        <v>4132</v>
      </c>
      <c r="L1886" t="s">
        <v>27</v>
      </c>
      <c r="M1886" t="s">
        <v>717</v>
      </c>
      <c r="O1886">
        <v>10</v>
      </c>
      <c r="Q1886" t="s">
        <v>5856</v>
      </c>
      <c r="R1886" t="s">
        <v>3254</v>
      </c>
      <c r="S1886" t="s">
        <v>3563</v>
      </c>
    </row>
    <row r="1887" spans="1:19" hidden="1" x14ac:dyDescent="0.25">
      <c r="A1887">
        <f t="shared" si="146"/>
        <v>1885</v>
      </c>
      <c r="B1887">
        <f t="shared" si="147"/>
        <v>10</v>
      </c>
      <c r="C1887" s="4" t="s">
        <v>5857</v>
      </c>
      <c r="D1887" t="s">
        <v>5858</v>
      </c>
      <c r="E1887" t="s">
        <v>18</v>
      </c>
      <c r="F1887" s="15" t="s">
        <v>2530</v>
      </c>
      <c r="G1887" t="s">
        <v>92</v>
      </c>
      <c r="H1887" t="s">
        <v>19</v>
      </c>
      <c r="I1887" s="1">
        <v>44858</v>
      </c>
      <c r="J1887" s="2">
        <v>0.66666666666666663</v>
      </c>
      <c r="K1887" t="s">
        <v>20</v>
      </c>
      <c r="L1887" t="s">
        <v>21</v>
      </c>
      <c r="M1887" t="s">
        <v>3989</v>
      </c>
      <c r="P1887" t="s">
        <v>2262</v>
      </c>
      <c r="R1887" t="s">
        <v>5474</v>
      </c>
      <c r="S1887" t="s">
        <v>23</v>
      </c>
    </row>
    <row r="1888" spans="1:19" hidden="1" x14ac:dyDescent="0.25">
      <c r="A1888">
        <f t="shared" si="146"/>
        <v>1886</v>
      </c>
      <c r="B1888">
        <f t="shared" si="147"/>
        <v>10</v>
      </c>
      <c r="C1888" s="4" t="s">
        <v>5859</v>
      </c>
      <c r="D1888" t="s">
        <v>5605</v>
      </c>
      <c r="E1888" t="s">
        <v>18</v>
      </c>
      <c r="F1888" s="15" t="s">
        <v>5606</v>
      </c>
      <c r="G1888" t="s">
        <v>251</v>
      </c>
      <c r="H1888" t="s">
        <v>19</v>
      </c>
      <c r="I1888" s="1">
        <v>44859</v>
      </c>
      <c r="J1888" s="2">
        <v>0.375</v>
      </c>
      <c r="K1888" t="s">
        <v>20</v>
      </c>
      <c r="L1888" t="s">
        <v>27</v>
      </c>
      <c r="M1888" t="s">
        <v>3989</v>
      </c>
      <c r="R1888" t="s">
        <v>2913</v>
      </c>
      <c r="S1888" t="s">
        <v>4643</v>
      </c>
    </row>
    <row r="1889" spans="1:19" hidden="1" x14ac:dyDescent="0.25">
      <c r="A1889">
        <f t="shared" si="146"/>
        <v>1887</v>
      </c>
      <c r="B1889">
        <f t="shared" si="147"/>
        <v>10</v>
      </c>
      <c r="C1889" s="4" t="s">
        <v>5860</v>
      </c>
      <c r="D1889" t="s">
        <v>5861</v>
      </c>
      <c r="E1889" t="s">
        <v>18</v>
      </c>
      <c r="F1889" s="15" t="s">
        <v>5862</v>
      </c>
      <c r="G1889" t="s">
        <v>31</v>
      </c>
      <c r="H1889" t="s">
        <v>19</v>
      </c>
      <c r="I1889" s="1">
        <v>44859</v>
      </c>
      <c r="J1889" s="2">
        <v>0.375</v>
      </c>
      <c r="K1889" t="s">
        <v>32</v>
      </c>
      <c r="L1889" t="s">
        <v>27</v>
      </c>
      <c r="M1889" t="s">
        <v>3367</v>
      </c>
      <c r="O1889">
        <v>10</v>
      </c>
      <c r="Q1889" t="s">
        <v>3422</v>
      </c>
      <c r="R1889" t="s">
        <v>5863</v>
      </c>
      <c r="S1889" t="s">
        <v>34</v>
      </c>
    </row>
    <row r="1890" spans="1:19" hidden="1" x14ac:dyDescent="0.25">
      <c r="A1890">
        <f t="shared" si="146"/>
        <v>1888</v>
      </c>
      <c r="B1890">
        <f t="shared" ref="B1890:B1901" si="148">MONTH(I1890)</f>
        <v>10</v>
      </c>
      <c r="C1890" s="4" t="s">
        <v>5864</v>
      </c>
      <c r="D1890" t="s">
        <v>5865</v>
      </c>
      <c r="E1890" t="s">
        <v>18</v>
      </c>
      <c r="F1890" s="15" t="s">
        <v>3857</v>
      </c>
      <c r="G1890" t="s">
        <v>84</v>
      </c>
      <c r="H1890" t="s">
        <v>19</v>
      </c>
      <c r="I1890" s="1">
        <v>44859</v>
      </c>
      <c r="J1890" s="2">
        <v>0.41666666666666669</v>
      </c>
      <c r="K1890" t="s">
        <v>20</v>
      </c>
      <c r="L1890" t="s">
        <v>21</v>
      </c>
      <c r="M1890" t="s">
        <v>717</v>
      </c>
      <c r="R1890" t="s">
        <v>85</v>
      </c>
      <c r="S1890" t="s">
        <v>4643</v>
      </c>
    </row>
    <row r="1891" spans="1:19" hidden="1" x14ac:dyDescent="0.25">
      <c r="A1891">
        <f t="shared" si="146"/>
        <v>1889</v>
      </c>
      <c r="B1891">
        <f t="shared" si="148"/>
        <v>10</v>
      </c>
      <c r="C1891" s="4" t="s">
        <v>5866</v>
      </c>
      <c r="D1891" t="s">
        <v>5867</v>
      </c>
      <c r="E1891" t="s">
        <v>18</v>
      </c>
      <c r="F1891" s="15" t="s">
        <v>5868</v>
      </c>
      <c r="G1891" t="s">
        <v>5869</v>
      </c>
      <c r="H1891" t="s">
        <v>19</v>
      </c>
      <c r="I1891" s="1">
        <v>44859</v>
      </c>
      <c r="J1891" s="2">
        <v>0.41666666666666669</v>
      </c>
      <c r="K1891" t="s">
        <v>32</v>
      </c>
      <c r="L1891" t="s">
        <v>21</v>
      </c>
      <c r="M1891" t="s">
        <v>4271</v>
      </c>
      <c r="O1891">
        <v>10</v>
      </c>
      <c r="Q1891" t="s">
        <v>3594</v>
      </c>
      <c r="R1891" t="s">
        <v>5870</v>
      </c>
      <c r="S1891" t="s">
        <v>3563</v>
      </c>
    </row>
    <row r="1892" spans="1:19" hidden="1" x14ac:dyDescent="0.25">
      <c r="A1892">
        <f t="shared" si="146"/>
        <v>1890</v>
      </c>
      <c r="B1892">
        <f t="shared" si="148"/>
        <v>10</v>
      </c>
      <c r="C1892" s="4" t="s">
        <v>5871</v>
      </c>
      <c r="D1892" t="s">
        <v>5872</v>
      </c>
      <c r="E1892" t="s">
        <v>18</v>
      </c>
      <c r="F1892" s="15" t="s">
        <v>5873</v>
      </c>
      <c r="G1892" t="s">
        <v>31</v>
      </c>
      <c r="H1892" t="s">
        <v>19</v>
      </c>
      <c r="I1892" s="1">
        <v>44859</v>
      </c>
      <c r="J1892" s="2">
        <v>0.41666666666666669</v>
      </c>
      <c r="K1892" t="s">
        <v>32</v>
      </c>
      <c r="L1892" t="s">
        <v>21</v>
      </c>
      <c r="M1892" t="s">
        <v>4189</v>
      </c>
      <c r="O1892">
        <v>10</v>
      </c>
      <c r="R1892" t="s">
        <v>5874</v>
      </c>
      <c r="S1892" t="s">
        <v>3563</v>
      </c>
    </row>
    <row r="1893" spans="1:19" hidden="1" x14ac:dyDescent="0.25">
      <c r="A1893">
        <f t="shared" si="146"/>
        <v>1891</v>
      </c>
      <c r="B1893">
        <f t="shared" si="148"/>
        <v>10</v>
      </c>
      <c r="C1893" s="4" t="s">
        <v>5875</v>
      </c>
      <c r="D1893" t="s">
        <v>5876</v>
      </c>
      <c r="E1893" t="s">
        <v>18</v>
      </c>
      <c r="F1893" s="15" t="s">
        <v>5877</v>
      </c>
      <c r="G1893" t="s">
        <v>52</v>
      </c>
      <c r="H1893" t="s">
        <v>19</v>
      </c>
      <c r="I1893" s="1">
        <v>44859</v>
      </c>
      <c r="J1893" s="2">
        <v>0.625</v>
      </c>
      <c r="K1893" t="s">
        <v>32</v>
      </c>
      <c r="L1893" t="s">
        <v>4343</v>
      </c>
      <c r="M1893" t="s">
        <v>4271</v>
      </c>
      <c r="O1893">
        <v>10</v>
      </c>
      <c r="Q1893" t="s">
        <v>3449</v>
      </c>
      <c r="R1893" t="s">
        <v>54</v>
      </c>
      <c r="S1893" t="s">
        <v>3563</v>
      </c>
    </row>
    <row r="1894" spans="1:19" hidden="1" x14ac:dyDescent="0.25">
      <c r="A1894">
        <f t="shared" si="146"/>
        <v>1892</v>
      </c>
      <c r="B1894">
        <f t="shared" si="148"/>
        <v>10</v>
      </c>
      <c r="C1894" s="4" t="s">
        <v>5878</v>
      </c>
      <c r="D1894" t="s">
        <v>5879</v>
      </c>
      <c r="E1894" t="s">
        <v>18</v>
      </c>
      <c r="F1894" s="15" t="s">
        <v>5880</v>
      </c>
      <c r="G1894" t="s">
        <v>66</v>
      </c>
      <c r="H1894" t="s">
        <v>19</v>
      </c>
      <c r="I1894" s="1">
        <v>44859</v>
      </c>
      <c r="J1894" s="2">
        <v>0.625</v>
      </c>
      <c r="K1894" t="s">
        <v>32</v>
      </c>
      <c r="L1894" t="s">
        <v>4343</v>
      </c>
      <c r="M1894" t="s">
        <v>4189</v>
      </c>
      <c r="O1894">
        <v>10</v>
      </c>
      <c r="Q1894" t="s">
        <v>5176</v>
      </c>
      <c r="R1894" t="s">
        <v>406</v>
      </c>
      <c r="S1894" t="s">
        <v>3563</v>
      </c>
    </row>
    <row r="1895" spans="1:19" hidden="1" x14ac:dyDescent="0.25">
      <c r="A1895">
        <f t="shared" si="146"/>
        <v>1893</v>
      </c>
      <c r="B1895">
        <f t="shared" si="148"/>
        <v>10</v>
      </c>
      <c r="C1895" s="4" t="s">
        <v>5882</v>
      </c>
      <c r="D1895" t="s">
        <v>5883</v>
      </c>
      <c r="E1895" t="s">
        <v>18</v>
      </c>
      <c r="F1895" s="15" t="s">
        <v>5884</v>
      </c>
      <c r="G1895" t="s">
        <v>31</v>
      </c>
      <c r="H1895" t="s">
        <v>19</v>
      </c>
      <c r="I1895" s="1">
        <v>44859</v>
      </c>
      <c r="J1895" s="2">
        <v>0</v>
      </c>
      <c r="K1895" t="s">
        <v>20</v>
      </c>
      <c r="L1895" t="s">
        <v>27</v>
      </c>
      <c r="M1895" t="s">
        <v>4395</v>
      </c>
      <c r="P1895" t="s">
        <v>732</v>
      </c>
      <c r="R1895" t="s">
        <v>81</v>
      </c>
      <c r="S1895" t="s">
        <v>3563</v>
      </c>
    </row>
    <row r="1896" spans="1:19" hidden="1" x14ac:dyDescent="0.25">
      <c r="A1896">
        <f t="shared" si="146"/>
        <v>1894</v>
      </c>
      <c r="B1896">
        <f t="shared" si="148"/>
        <v>10</v>
      </c>
      <c r="C1896" s="4" t="s">
        <v>5782</v>
      </c>
      <c r="D1896" t="s">
        <v>5885</v>
      </c>
      <c r="E1896" t="s">
        <v>18</v>
      </c>
      <c r="F1896" s="15" t="s">
        <v>5784</v>
      </c>
      <c r="G1896" t="s">
        <v>31</v>
      </c>
      <c r="H1896" t="s">
        <v>19</v>
      </c>
      <c r="I1896" s="1">
        <v>44859</v>
      </c>
      <c r="J1896" s="2">
        <v>0</v>
      </c>
      <c r="K1896" t="s">
        <v>32</v>
      </c>
      <c r="L1896" t="s">
        <v>21</v>
      </c>
      <c r="M1896" t="s">
        <v>47</v>
      </c>
      <c r="P1896" t="s">
        <v>139</v>
      </c>
      <c r="R1896" t="s">
        <v>4753</v>
      </c>
      <c r="S1896" t="s">
        <v>34</v>
      </c>
    </row>
    <row r="1897" spans="1:19" hidden="1" x14ac:dyDescent="0.25">
      <c r="A1897">
        <f t="shared" si="146"/>
        <v>1895</v>
      </c>
      <c r="B1897">
        <f t="shared" si="148"/>
        <v>10</v>
      </c>
      <c r="C1897" s="4" t="s">
        <v>5881</v>
      </c>
      <c r="D1897" t="s">
        <v>5886</v>
      </c>
      <c r="E1897" t="s">
        <v>18</v>
      </c>
      <c r="F1897" s="15" t="s">
        <v>5887</v>
      </c>
      <c r="G1897" t="s">
        <v>26</v>
      </c>
      <c r="H1897" t="s">
        <v>19</v>
      </c>
      <c r="I1897" s="1">
        <v>44860</v>
      </c>
      <c r="J1897" s="2">
        <v>0.375</v>
      </c>
      <c r="K1897" t="s">
        <v>32</v>
      </c>
      <c r="L1897" t="s">
        <v>27</v>
      </c>
      <c r="M1897" t="s">
        <v>3367</v>
      </c>
      <c r="O1897">
        <v>10</v>
      </c>
      <c r="Q1897" t="s">
        <v>3594</v>
      </c>
      <c r="R1897" t="s">
        <v>129</v>
      </c>
      <c r="S1897" t="s">
        <v>23</v>
      </c>
    </row>
    <row r="1898" spans="1:19" hidden="1" x14ac:dyDescent="0.25">
      <c r="A1898">
        <f t="shared" si="146"/>
        <v>1896</v>
      </c>
      <c r="B1898">
        <f t="shared" si="148"/>
        <v>10</v>
      </c>
      <c r="C1898" s="4" t="s">
        <v>5888</v>
      </c>
      <c r="D1898" t="s">
        <v>5889</v>
      </c>
      <c r="E1898" t="s">
        <v>18</v>
      </c>
      <c r="F1898" s="15" t="s">
        <v>1649</v>
      </c>
      <c r="G1898" t="s">
        <v>26</v>
      </c>
      <c r="H1898" t="s">
        <v>19</v>
      </c>
      <c r="I1898" s="1">
        <v>44860</v>
      </c>
      <c r="J1898" s="2">
        <v>0.41666666666666669</v>
      </c>
      <c r="K1898" t="s">
        <v>20</v>
      </c>
      <c r="L1898" t="s">
        <v>27</v>
      </c>
      <c r="M1898" t="s">
        <v>717</v>
      </c>
      <c r="R1898" t="s">
        <v>4211</v>
      </c>
      <c r="S1898" t="s">
        <v>23</v>
      </c>
    </row>
    <row r="1899" spans="1:19" hidden="1" x14ac:dyDescent="0.25">
      <c r="A1899">
        <f t="shared" ref="A1899:A1930" si="149">ROW(1897:3866)</f>
        <v>1897</v>
      </c>
      <c r="B1899">
        <f t="shared" si="148"/>
        <v>10</v>
      </c>
      <c r="C1899" s="4" t="s">
        <v>5890</v>
      </c>
      <c r="D1899" t="s">
        <v>5891</v>
      </c>
      <c r="E1899" t="s">
        <v>18</v>
      </c>
      <c r="F1899" s="15" t="s">
        <v>5892</v>
      </c>
      <c r="G1899" t="s">
        <v>116</v>
      </c>
      <c r="H1899" t="s">
        <v>19</v>
      </c>
      <c r="I1899" s="1">
        <v>44860</v>
      </c>
      <c r="J1899" s="2">
        <v>0.41666666666666669</v>
      </c>
      <c r="K1899" t="s">
        <v>32</v>
      </c>
      <c r="L1899" t="s">
        <v>21</v>
      </c>
      <c r="M1899" t="s">
        <v>4271</v>
      </c>
      <c r="O1899">
        <v>10</v>
      </c>
      <c r="Q1899" t="s">
        <v>3422</v>
      </c>
      <c r="R1899" t="s">
        <v>5893</v>
      </c>
      <c r="S1899" t="s">
        <v>86</v>
      </c>
    </row>
    <row r="1900" spans="1:19" hidden="1" x14ac:dyDescent="0.25">
      <c r="A1900">
        <f t="shared" si="149"/>
        <v>1898</v>
      </c>
      <c r="B1900">
        <f t="shared" si="148"/>
        <v>10</v>
      </c>
      <c r="C1900" s="4" t="s">
        <v>5894</v>
      </c>
      <c r="D1900" t="s">
        <v>5895</v>
      </c>
      <c r="E1900" t="s">
        <v>18</v>
      </c>
      <c r="F1900" s="15" t="s">
        <v>1831</v>
      </c>
      <c r="G1900" t="s">
        <v>26</v>
      </c>
      <c r="H1900" t="s">
        <v>19</v>
      </c>
      <c r="I1900" s="1">
        <v>44860</v>
      </c>
      <c r="J1900" s="2">
        <v>0.41666666666666669</v>
      </c>
      <c r="K1900" t="s">
        <v>32</v>
      </c>
      <c r="L1900" t="s">
        <v>21</v>
      </c>
      <c r="M1900" t="s">
        <v>4271</v>
      </c>
      <c r="O1900">
        <v>10</v>
      </c>
      <c r="Q1900" t="s">
        <v>3449</v>
      </c>
      <c r="R1900" t="s">
        <v>4211</v>
      </c>
      <c r="S1900" t="s">
        <v>23</v>
      </c>
    </row>
    <row r="1901" spans="1:19" hidden="1" x14ac:dyDescent="0.25">
      <c r="A1901">
        <f t="shared" si="149"/>
        <v>1899</v>
      </c>
      <c r="B1901">
        <f t="shared" si="148"/>
        <v>10</v>
      </c>
      <c r="C1901" s="4" t="s">
        <v>5896</v>
      </c>
      <c r="D1901" t="s">
        <v>5897</v>
      </c>
      <c r="E1901" t="s">
        <v>18</v>
      </c>
      <c r="F1901" s="15" t="s">
        <v>5898</v>
      </c>
      <c r="G1901" t="s">
        <v>31</v>
      </c>
      <c r="H1901" t="s">
        <v>4781</v>
      </c>
      <c r="I1901" s="1">
        <v>44860</v>
      </c>
      <c r="J1901" s="2">
        <v>0.45833333333333331</v>
      </c>
      <c r="K1901" t="s">
        <v>32</v>
      </c>
      <c r="L1901" t="s">
        <v>27</v>
      </c>
      <c r="M1901" t="s">
        <v>3367</v>
      </c>
      <c r="R1901" t="s">
        <v>5899</v>
      </c>
      <c r="S1901" t="s">
        <v>3563</v>
      </c>
    </row>
    <row r="1902" spans="1:19" hidden="1" x14ac:dyDescent="0.25">
      <c r="A1902">
        <f t="shared" si="149"/>
        <v>1900</v>
      </c>
      <c r="B1902">
        <f t="shared" ref="B1902:B1908" si="150">MONTH(I1902)</f>
        <v>10</v>
      </c>
      <c r="C1902" s="4" t="s">
        <v>5900</v>
      </c>
      <c r="D1902" t="s">
        <v>5901</v>
      </c>
      <c r="E1902" t="s">
        <v>18</v>
      </c>
      <c r="F1902" s="15" t="s">
        <v>5902</v>
      </c>
      <c r="G1902" t="s">
        <v>304</v>
      </c>
      <c r="H1902" t="s">
        <v>19</v>
      </c>
      <c r="I1902" s="1">
        <v>44861</v>
      </c>
      <c r="J1902" s="2">
        <v>0.375</v>
      </c>
      <c r="K1902" t="s">
        <v>32</v>
      </c>
      <c r="L1902" t="s">
        <v>27</v>
      </c>
      <c r="M1902" t="s">
        <v>3989</v>
      </c>
      <c r="O1902">
        <v>10</v>
      </c>
      <c r="Q1902" t="s">
        <v>3422</v>
      </c>
      <c r="R1902" t="s">
        <v>571</v>
      </c>
      <c r="S1902" t="s">
        <v>3864</v>
      </c>
    </row>
    <row r="1903" spans="1:19" hidden="1" x14ac:dyDescent="0.25">
      <c r="A1903">
        <f t="shared" si="149"/>
        <v>1901</v>
      </c>
      <c r="B1903">
        <f t="shared" si="150"/>
        <v>10</v>
      </c>
      <c r="C1903" s="4" t="s">
        <v>5903</v>
      </c>
      <c r="D1903" t="s">
        <v>5904</v>
      </c>
      <c r="E1903" t="s">
        <v>18</v>
      </c>
      <c r="F1903" s="15" t="s">
        <v>5905</v>
      </c>
      <c r="G1903" t="s">
        <v>92</v>
      </c>
      <c r="H1903" t="s">
        <v>19</v>
      </c>
      <c r="I1903" s="1">
        <v>44861</v>
      </c>
      <c r="J1903" s="2">
        <v>0.41666666666666669</v>
      </c>
      <c r="K1903" t="s">
        <v>32</v>
      </c>
      <c r="L1903" t="s">
        <v>21</v>
      </c>
      <c r="M1903" t="s">
        <v>4271</v>
      </c>
      <c r="O1903">
        <v>10</v>
      </c>
      <c r="Q1903" t="s">
        <v>3594</v>
      </c>
      <c r="R1903" t="s">
        <v>3926</v>
      </c>
      <c r="S1903" t="s">
        <v>23</v>
      </c>
    </row>
    <row r="1904" spans="1:19" hidden="1" x14ac:dyDescent="0.25">
      <c r="A1904">
        <f t="shared" si="149"/>
        <v>1902</v>
      </c>
      <c r="B1904">
        <f t="shared" si="150"/>
        <v>10</v>
      </c>
      <c r="C1904" s="4" t="s">
        <v>5906</v>
      </c>
      <c r="D1904" t="s">
        <v>5907</v>
      </c>
      <c r="E1904" t="s">
        <v>18</v>
      </c>
      <c r="F1904" s="15" t="s">
        <v>5908</v>
      </c>
      <c r="G1904" t="s">
        <v>66</v>
      </c>
      <c r="H1904" t="s">
        <v>19</v>
      </c>
      <c r="I1904" s="1">
        <v>44861</v>
      </c>
      <c r="J1904" s="2">
        <v>0.45833333333333331</v>
      </c>
      <c r="K1904" t="s">
        <v>32</v>
      </c>
      <c r="L1904" t="s">
        <v>27</v>
      </c>
      <c r="M1904" t="s">
        <v>717</v>
      </c>
      <c r="O1904">
        <v>10</v>
      </c>
      <c r="Q1904" t="s">
        <v>3801</v>
      </c>
      <c r="R1904" t="s">
        <v>4518</v>
      </c>
      <c r="S1904" t="s">
        <v>34</v>
      </c>
    </row>
    <row r="1905" spans="1:19" hidden="1" x14ac:dyDescent="0.25">
      <c r="A1905">
        <f t="shared" si="149"/>
        <v>1903</v>
      </c>
      <c r="B1905">
        <f t="shared" si="150"/>
        <v>10</v>
      </c>
      <c r="C1905" s="4" t="s">
        <v>5909</v>
      </c>
      <c r="D1905" t="s">
        <v>5910</v>
      </c>
      <c r="E1905" t="s">
        <v>18</v>
      </c>
      <c r="F1905" s="15" t="s">
        <v>5911</v>
      </c>
      <c r="G1905" t="s">
        <v>31</v>
      </c>
      <c r="H1905" t="s">
        <v>19</v>
      </c>
      <c r="I1905" s="1">
        <v>44861</v>
      </c>
      <c r="J1905" s="2">
        <v>0.45833333333333331</v>
      </c>
      <c r="K1905" t="s">
        <v>32</v>
      </c>
      <c r="L1905" t="s">
        <v>27</v>
      </c>
      <c r="M1905" t="s">
        <v>717</v>
      </c>
      <c r="O1905">
        <v>9</v>
      </c>
      <c r="Q1905" t="s">
        <v>3422</v>
      </c>
      <c r="R1905" t="s">
        <v>1271</v>
      </c>
      <c r="S1905" t="s">
        <v>34</v>
      </c>
    </row>
    <row r="1906" spans="1:19" hidden="1" x14ac:dyDescent="0.25">
      <c r="A1906">
        <f t="shared" si="149"/>
        <v>1904</v>
      </c>
      <c r="B1906">
        <f t="shared" si="150"/>
        <v>10</v>
      </c>
      <c r="C1906" s="4" t="s">
        <v>5912</v>
      </c>
      <c r="D1906" t="s">
        <v>6006</v>
      </c>
      <c r="E1906" t="s">
        <v>18</v>
      </c>
      <c r="F1906" s="15" t="s">
        <v>5913</v>
      </c>
      <c r="G1906" t="s">
        <v>31</v>
      </c>
      <c r="H1906" t="s">
        <v>19</v>
      </c>
      <c r="I1906" s="1">
        <v>44861</v>
      </c>
      <c r="J1906" s="2">
        <v>0.58333333333333337</v>
      </c>
      <c r="K1906" t="s">
        <v>32</v>
      </c>
      <c r="L1906" t="s">
        <v>21</v>
      </c>
      <c r="M1906" t="s">
        <v>3367</v>
      </c>
      <c r="O1906">
        <v>9</v>
      </c>
      <c r="Q1906" t="s">
        <v>5978</v>
      </c>
      <c r="R1906" t="s">
        <v>1444</v>
      </c>
      <c r="S1906" t="s">
        <v>3563</v>
      </c>
    </row>
    <row r="1907" spans="1:19" hidden="1" x14ac:dyDescent="0.25">
      <c r="A1907">
        <f t="shared" si="149"/>
        <v>1905</v>
      </c>
      <c r="B1907">
        <f t="shared" si="150"/>
        <v>10</v>
      </c>
      <c r="C1907" s="4" t="s">
        <v>5914</v>
      </c>
      <c r="D1907" t="s">
        <v>5915</v>
      </c>
      <c r="E1907" t="s">
        <v>18</v>
      </c>
      <c r="F1907" s="15" t="s">
        <v>5916</v>
      </c>
      <c r="G1907" t="s">
        <v>31</v>
      </c>
      <c r="H1907" t="s">
        <v>19</v>
      </c>
      <c r="I1907" s="1">
        <v>44861</v>
      </c>
      <c r="J1907" s="2">
        <v>0.625</v>
      </c>
      <c r="K1907" t="s">
        <v>32</v>
      </c>
      <c r="L1907" t="s">
        <v>27</v>
      </c>
      <c r="M1907" t="s">
        <v>4189</v>
      </c>
      <c r="O1907">
        <v>10</v>
      </c>
      <c r="Q1907" t="s">
        <v>3449</v>
      </c>
      <c r="R1907" t="s">
        <v>4427</v>
      </c>
      <c r="S1907" t="s">
        <v>3563</v>
      </c>
    </row>
    <row r="1908" spans="1:19" hidden="1" x14ac:dyDescent="0.25">
      <c r="A1908">
        <f t="shared" si="149"/>
        <v>1906</v>
      </c>
      <c r="B1908">
        <f t="shared" si="150"/>
        <v>10</v>
      </c>
      <c r="C1908" s="4" t="s">
        <v>5917</v>
      </c>
      <c r="D1908" t="s">
        <v>5918</v>
      </c>
      <c r="E1908" t="s">
        <v>18</v>
      </c>
      <c r="F1908" s="15" t="s">
        <v>5919</v>
      </c>
      <c r="G1908" t="s">
        <v>101</v>
      </c>
      <c r="H1908" t="s">
        <v>19</v>
      </c>
      <c r="I1908" s="1">
        <v>44861</v>
      </c>
      <c r="J1908" s="2">
        <v>0.66666666666666663</v>
      </c>
      <c r="K1908" t="s">
        <v>32</v>
      </c>
      <c r="L1908" t="s">
        <v>21</v>
      </c>
      <c r="M1908" t="s">
        <v>717</v>
      </c>
      <c r="O1908">
        <v>10</v>
      </c>
      <c r="Q1908" t="s">
        <v>5979</v>
      </c>
      <c r="R1908" t="s">
        <v>5920</v>
      </c>
      <c r="S1908" t="s">
        <v>3864</v>
      </c>
    </row>
    <row r="1909" spans="1:19" hidden="1" x14ac:dyDescent="0.25">
      <c r="A1909">
        <f t="shared" si="149"/>
        <v>1907</v>
      </c>
      <c r="B1909">
        <f t="shared" ref="B1909:B1917" si="151">MONTH(I1909)</f>
        <v>10</v>
      </c>
      <c r="C1909" s="4" t="s">
        <v>5921</v>
      </c>
      <c r="D1909" t="s">
        <v>5922</v>
      </c>
      <c r="E1909" t="s">
        <v>18</v>
      </c>
      <c r="F1909" s="15" t="s">
        <v>5923</v>
      </c>
      <c r="G1909" t="s">
        <v>31</v>
      </c>
      <c r="H1909" t="s">
        <v>19</v>
      </c>
      <c r="I1909" s="1">
        <v>44862</v>
      </c>
      <c r="J1909" s="2">
        <v>0.41666666666666669</v>
      </c>
      <c r="K1909" t="s">
        <v>32</v>
      </c>
      <c r="L1909" t="s">
        <v>21</v>
      </c>
      <c r="M1909" t="s">
        <v>4271</v>
      </c>
      <c r="O1909">
        <v>10</v>
      </c>
      <c r="Q1909" t="s">
        <v>5924</v>
      </c>
      <c r="R1909" t="s">
        <v>39</v>
      </c>
      <c r="S1909" t="s">
        <v>3563</v>
      </c>
    </row>
    <row r="1910" spans="1:19" hidden="1" x14ac:dyDescent="0.25">
      <c r="A1910">
        <f t="shared" si="149"/>
        <v>1908</v>
      </c>
      <c r="B1910">
        <f t="shared" si="151"/>
        <v>10</v>
      </c>
      <c r="C1910" s="4" t="s">
        <v>5925</v>
      </c>
      <c r="D1910" t="s">
        <v>5926</v>
      </c>
      <c r="E1910" t="s">
        <v>18</v>
      </c>
      <c r="F1910" s="15" t="s">
        <v>5927</v>
      </c>
      <c r="G1910" t="s">
        <v>26</v>
      </c>
      <c r="H1910" t="s">
        <v>19</v>
      </c>
      <c r="I1910" s="1">
        <v>44862</v>
      </c>
      <c r="J1910" s="2">
        <v>0.45833333333333331</v>
      </c>
      <c r="K1910" t="s">
        <v>32</v>
      </c>
      <c r="L1910" t="s">
        <v>27</v>
      </c>
      <c r="M1910" t="s">
        <v>717</v>
      </c>
      <c r="O1910">
        <v>10</v>
      </c>
      <c r="Q1910" t="s">
        <v>5108</v>
      </c>
      <c r="R1910" t="s">
        <v>3007</v>
      </c>
      <c r="S1910" t="s">
        <v>23</v>
      </c>
    </row>
    <row r="1911" spans="1:19" hidden="1" x14ac:dyDescent="0.25">
      <c r="A1911">
        <f t="shared" si="149"/>
        <v>1909</v>
      </c>
      <c r="B1911">
        <f t="shared" si="151"/>
        <v>10</v>
      </c>
      <c r="C1911" s="4" t="s">
        <v>5928</v>
      </c>
      <c r="D1911" t="s">
        <v>5929</v>
      </c>
      <c r="E1911" t="s">
        <v>18</v>
      </c>
      <c r="F1911" s="15" t="s">
        <v>5930</v>
      </c>
      <c r="G1911" t="s">
        <v>43</v>
      </c>
      <c r="H1911" t="s">
        <v>19</v>
      </c>
      <c r="I1911" s="1">
        <v>44862</v>
      </c>
      <c r="J1911" s="2">
        <v>0.58333333333333337</v>
      </c>
      <c r="K1911" t="s">
        <v>32</v>
      </c>
      <c r="L1911" t="s">
        <v>4133</v>
      </c>
      <c r="M1911" t="s">
        <v>3989</v>
      </c>
      <c r="O1911">
        <v>10</v>
      </c>
      <c r="Q1911" t="s">
        <v>3435</v>
      </c>
      <c r="R1911" t="s">
        <v>4130</v>
      </c>
      <c r="S1911" t="s">
        <v>23</v>
      </c>
    </row>
    <row r="1912" spans="1:19" hidden="1" x14ac:dyDescent="0.25">
      <c r="A1912">
        <f t="shared" si="149"/>
        <v>1910</v>
      </c>
      <c r="B1912">
        <f t="shared" si="151"/>
        <v>10</v>
      </c>
      <c r="C1912" s="4" t="s">
        <v>5931</v>
      </c>
      <c r="D1912" t="s">
        <v>5932</v>
      </c>
      <c r="E1912" t="s">
        <v>4605</v>
      </c>
      <c r="F1912" s="15" t="s">
        <v>5933</v>
      </c>
      <c r="G1912" t="s">
        <v>105</v>
      </c>
      <c r="H1912" t="s">
        <v>19</v>
      </c>
      <c r="I1912" s="1">
        <v>44862</v>
      </c>
      <c r="J1912" s="2">
        <v>0.58333333333333337</v>
      </c>
      <c r="K1912" t="s">
        <v>32</v>
      </c>
      <c r="L1912" t="s">
        <v>4133</v>
      </c>
      <c r="M1912" t="s">
        <v>3989</v>
      </c>
      <c r="O1912">
        <v>10</v>
      </c>
      <c r="Q1912" t="s">
        <v>4190</v>
      </c>
      <c r="R1912" t="s">
        <v>5934</v>
      </c>
      <c r="S1912" t="s">
        <v>3864</v>
      </c>
    </row>
    <row r="1913" spans="1:19" hidden="1" x14ac:dyDescent="0.25">
      <c r="A1913">
        <f t="shared" si="149"/>
        <v>1911</v>
      </c>
      <c r="B1913">
        <f t="shared" si="151"/>
        <v>10</v>
      </c>
      <c r="C1913" s="4" t="s">
        <v>5935</v>
      </c>
      <c r="D1913" t="s">
        <v>5936</v>
      </c>
      <c r="E1913" t="s">
        <v>18</v>
      </c>
      <c r="F1913" s="15" t="s">
        <v>5937</v>
      </c>
      <c r="G1913" t="s">
        <v>52</v>
      </c>
      <c r="H1913" t="s">
        <v>19</v>
      </c>
      <c r="I1913" s="1">
        <v>44862</v>
      </c>
      <c r="J1913" s="2">
        <v>0.625</v>
      </c>
      <c r="K1913" t="s">
        <v>32</v>
      </c>
      <c r="L1913" t="s">
        <v>27</v>
      </c>
      <c r="M1913" t="s">
        <v>717</v>
      </c>
      <c r="O1913">
        <v>10</v>
      </c>
      <c r="Q1913" t="s">
        <v>3830</v>
      </c>
      <c r="R1913" t="s">
        <v>54</v>
      </c>
      <c r="S1913" t="s">
        <v>3563</v>
      </c>
    </row>
    <row r="1914" spans="1:19" hidden="1" x14ac:dyDescent="0.25">
      <c r="A1914">
        <f t="shared" si="149"/>
        <v>1912</v>
      </c>
      <c r="B1914">
        <f t="shared" si="151"/>
        <v>10</v>
      </c>
      <c r="C1914" s="4" t="s">
        <v>5938</v>
      </c>
      <c r="D1914" t="s">
        <v>5939</v>
      </c>
      <c r="E1914" t="s">
        <v>18</v>
      </c>
      <c r="F1914" s="15" t="s">
        <v>5940</v>
      </c>
      <c r="G1914" t="s">
        <v>31</v>
      </c>
      <c r="H1914" t="s">
        <v>19</v>
      </c>
      <c r="I1914" s="1">
        <v>44862</v>
      </c>
      <c r="J1914" s="2">
        <v>0.625</v>
      </c>
      <c r="K1914" t="s">
        <v>32</v>
      </c>
      <c r="L1914" t="s">
        <v>27</v>
      </c>
      <c r="M1914" t="s">
        <v>717</v>
      </c>
      <c r="O1914">
        <v>10</v>
      </c>
      <c r="Q1914" t="s">
        <v>3461</v>
      </c>
      <c r="R1914" t="s">
        <v>4353</v>
      </c>
      <c r="S1914" t="s">
        <v>3563</v>
      </c>
    </row>
    <row r="1915" spans="1:19" hidden="1" x14ac:dyDescent="0.25">
      <c r="A1915">
        <f t="shared" si="149"/>
        <v>1913</v>
      </c>
      <c r="B1915">
        <f t="shared" si="151"/>
        <v>10</v>
      </c>
      <c r="C1915" s="4" t="s">
        <v>5941</v>
      </c>
      <c r="D1915" t="s">
        <v>5942</v>
      </c>
      <c r="E1915" t="s">
        <v>18</v>
      </c>
      <c r="F1915" s="15" t="s">
        <v>5943</v>
      </c>
      <c r="G1915" t="s">
        <v>70</v>
      </c>
      <c r="H1915" t="s">
        <v>4781</v>
      </c>
      <c r="I1915" s="1">
        <v>44862</v>
      </c>
      <c r="J1915" s="2">
        <v>0.625</v>
      </c>
      <c r="K1915" t="s">
        <v>32</v>
      </c>
      <c r="L1915" t="s">
        <v>27</v>
      </c>
      <c r="M1915" t="s">
        <v>717</v>
      </c>
      <c r="R1915" t="s">
        <v>71</v>
      </c>
      <c r="S1915" t="s">
        <v>3864</v>
      </c>
    </row>
    <row r="1916" spans="1:19" hidden="1" x14ac:dyDescent="0.25">
      <c r="A1916">
        <f t="shared" si="149"/>
        <v>1914</v>
      </c>
      <c r="B1916">
        <f t="shared" si="151"/>
        <v>10</v>
      </c>
      <c r="C1916" s="4" t="s">
        <v>5944</v>
      </c>
      <c r="D1916" t="s">
        <v>5945</v>
      </c>
      <c r="E1916" t="s">
        <v>18</v>
      </c>
      <c r="F1916" s="15" t="s">
        <v>5946</v>
      </c>
      <c r="G1916" t="s">
        <v>31</v>
      </c>
      <c r="H1916" t="s">
        <v>19</v>
      </c>
      <c r="I1916" s="1">
        <v>44862</v>
      </c>
      <c r="J1916" s="2">
        <v>0.66666666666666663</v>
      </c>
      <c r="K1916" t="s">
        <v>32</v>
      </c>
      <c r="L1916" t="s">
        <v>21</v>
      </c>
      <c r="M1916" t="s">
        <v>3989</v>
      </c>
      <c r="O1916">
        <v>10</v>
      </c>
      <c r="Q1916" t="s">
        <v>5950</v>
      </c>
      <c r="R1916" t="s">
        <v>81</v>
      </c>
      <c r="S1916" t="s">
        <v>3563</v>
      </c>
    </row>
    <row r="1917" spans="1:19" hidden="1" x14ac:dyDescent="0.25">
      <c r="A1917">
        <f t="shared" si="149"/>
        <v>1915</v>
      </c>
      <c r="B1917">
        <f t="shared" si="151"/>
        <v>10</v>
      </c>
      <c r="C1917" s="4" t="s">
        <v>5947</v>
      </c>
      <c r="D1917" t="s">
        <v>5948</v>
      </c>
      <c r="E1917" t="s">
        <v>18</v>
      </c>
      <c r="F1917" s="15" t="s">
        <v>5949</v>
      </c>
      <c r="G1917" t="s">
        <v>101</v>
      </c>
      <c r="H1917" t="s">
        <v>19</v>
      </c>
      <c r="I1917" s="1">
        <v>44862</v>
      </c>
      <c r="J1917" s="2">
        <v>0.66666666666666663</v>
      </c>
      <c r="K1917" t="s">
        <v>32</v>
      </c>
      <c r="L1917" t="s">
        <v>21</v>
      </c>
      <c r="M1917" t="s">
        <v>3989</v>
      </c>
      <c r="O1917">
        <v>10</v>
      </c>
      <c r="Q1917" t="s">
        <v>4317</v>
      </c>
      <c r="R1917" t="s">
        <v>102</v>
      </c>
      <c r="S1917" t="s">
        <v>3864</v>
      </c>
    </row>
    <row r="1918" spans="1:19" hidden="1" x14ac:dyDescent="0.25">
      <c r="A1918">
        <f t="shared" si="149"/>
        <v>1916</v>
      </c>
      <c r="B1918">
        <f t="shared" ref="B1918:B1926" si="152">MONTH(I1918)</f>
        <v>10</v>
      </c>
      <c r="C1918" s="4" t="s">
        <v>5951</v>
      </c>
      <c r="D1918" t="s">
        <v>5952</v>
      </c>
      <c r="E1918" t="s">
        <v>18</v>
      </c>
      <c r="F1918" s="15" t="s">
        <v>5953</v>
      </c>
      <c r="G1918" t="s">
        <v>31</v>
      </c>
      <c r="H1918" t="s">
        <v>19</v>
      </c>
      <c r="I1918" s="1">
        <v>44865</v>
      </c>
      <c r="J1918" s="2">
        <v>0.375</v>
      </c>
      <c r="K1918" t="s">
        <v>32</v>
      </c>
      <c r="L1918" t="s">
        <v>27</v>
      </c>
      <c r="M1918" t="s">
        <v>3989</v>
      </c>
      <c r="O1918">
        <v>10</v>
      </c>
      <c r="Q1918" t="s">
        <v>3449</v>
      </c>
      <c r="R1918" t="s">
        <v>1271</v>
      </c>
      <c r="S1918" t="s">
        <v>3563</v>
      </c>
    </row>
    <row r="1919" spans="1:19" hidden="1" x14ac:dyDescent="0.25">
      <c r="A1919">
        <f t="shared" si="149"/>
        <v>1917</v>
      </c>
      <c r="B1919">
        <f t="shared" si="152"/>
        <v>10</v>
      </c>
      <c r="C1919" s="4" t="s">
        <v>5954</v>
      </c>
      <c r="D1919" t="s">
        <v>5955</v>
      </c>
      <c r="E1919" t="s">
        <v>18</v>
      </c>
      <c r="F1919" s="15" t="s">
        <v>5956</v>
      </c>
      <c r="G1919" t="s">
        <v>31</v>
      </c>
      <c r="H1919" t="s">
        <v>19</v>
      </c>
      <c r="I1919" s="1">
        <v>44865</v>
      </c>
      <c r="J1919" s="2">
        <v>0.41666666666666669</v>
      </c>
      <c r="K1919" t="s">
        <v>32</v>
      </c>
      <c r="L1919" t="s">
        <v>21</v>
      </c>
      <c r="M1919" t="s">
        <v>4271</v>
      </c>
      <c r="O1919">
        <v>10</v>
      </c>
      <c r="Q1919" t="s">
        <v>3703</v>
      </c>
      <c r="R1919" t="s">
        <v>2835</v>
      </c>
      <c r="S1919" t="s">
        <v>3563</v>
      </c>
    </row>
    <row r="1920" spans="1:19" hidden="1" x14ac:dyDescent="0.25">
      <c r="A1920">
        <f t="shared" si="149"/>
        <v>1918</v>
      </c>
      <c r="B1920">
        <f t="shared" si="152"/>
        <v>10</v>
      </c>
      <c r="C1920" s="4" t="s">
        <v>5957</v>
      </c>
      <c r="D1920" t="s">
        <v>5958</v>
      </c>
      <c r="E1920" t="s">
        <v>18</v>
      </c>
      <c r="F1920" s="15" t="s">
        <v>5959</v>
      </c>
      <c r="G1920" t="s">
        <v>31</v>
      </c>
      <c r="H1920" t="s">
        <v>19</v>
      </c>
      <c r="I1920" s="1">
        <v>44865</v>
      </c>
      <c r="J1920" s="2">
        <v>0.41666666666666669</v>
      </c>
      <c r="K1920" t="s">
        <v>32</v>
      </c>
      <c r="L1920" t="s">
        <v>4133</v>
      </c>
      <c r="M1920" t="s">
        <v>4271</v>
      </c>
      <c r="O1920">
        <v>10</v>
      </c>
      <c r="R1920" t="s">
        <v>5960</v>
      </c>
      <c r="S1920" t="s">
        <v>3563</v>
      </c>
    </row>
    <row r="1921" spans="1:19" hidden="1" x14ac:dyDescent="0.25">
      <c r="A1921">
        <f t="shared" si="149"/>
        <v>1919</v>
      </c>
      <c r="B1921">
        <f t="shared" si="152"/>
        <v>10</v>
      </c>
      <c r="C1921" s="4" t="s">
        <v>5961</v>
      </c>
      <c r="D1921" t="s">
        <v>5962</v>
      </c>
      <c r="E1921" t="s">
        <v>18</v>
      </c>
      <c r="F1921" s="15" t="s">
        <v>5963</v>
      </c>
      <c r="G1921" t="s">
        <v>31</v>
      </c>
      <c r="H1921" t="s">
        <v>19</v>
      </c>
      <c r="I1921" s="1">
        <v>44865</v>
      </c>
      <c r="J1921" s="2">
        <v>0.41666666666666669</v>
      </c>
      <c r="K1921" t="s">
        <v>32</v>
      </c>
      <c r="L1921" t="s">
        <v>21</v>
      </c>
      <c r="M1921" t="s">
        <v>4271</v>
      </c>
      <c r="O1921">
        <v>10</v>
      </c>
      <c r="Q1921" t="s">
        <v>3449</v>
      </c>
      <c r="R1921" t="s">
        <v>2835</v>
      </c>
      <c r="S1921" t="s">
        <v>3563</v>
      </c>
    </row>
    <row r="1922" spans="1:19" hidden="1" x14ac:dyDescent="0.25">
      <c r="A1922">
        <f t="shared" si="149"/>
        <v>1920</v>
      </c>
      <c r="B1922">
        <f t="shared" si="152"/>
        <v>10</v>
      </c>
      <c r="C1922" s="4" t="s">
        <v>5964</v>
      </c>
      <c r="D1922" t="s">
        <v>5965</v>
      </c>
      <c r="E1922" t="s">
        <v>18</v>
      </c>
      <c r="F1922" s="15" t="s">
        <v>5966</v>
      </c>
      <c r="G1922" t="s">
        <v>43</v>
      </c>
      <c r="H1922" t="s">
        <v>19</v>
      </c>
      <c r="I1922" s="1">
        <v>44865</v>
      </c>
      <c r="J1922" s="2">
        <v>0.41666666666666669</v>
      </c>
      <c r="K1922" t="s">
        <v>32</v>
      </c>
      <c r="L1922" t="s">
        <v>21</v>
      </c>
      <c r="M1922" t="s">
        <v>4271</v>
      </c>
      <c r="O1922">
        <v>9</v>
      </c>
      <c r="Q1922" t="s">
        <v>5967</v>
      </c>
      <c r="R1922" t="s">
        <v>5968</v>
      </c>
      <c r="S1922" t="s">
        <v>23</v>
      </c>
    </row>
    <row r="1923" spans="1:19" hidden="1" x14ac:dyDescent="0.25">
      <c r="A1923">
        <f t="shared" si="149"/>
        <v>1921</v>
      </c>
      <c r="B1923">
        <f t="shared" si="152"/>
        <v>10</v>
      </c>
      <c r="C1923" s="4" t="s">
        <v>5969</v>
      </c>
      <c r="D1923" t="s">
        <v>5970</v>
      </c>
      <c r="E1923" t="s">
        <v>18</v>
      </c>
      <c r="F1923" s="15" t="s">
        <v>5971</v>
      </c>
      <c r="G1923" t="s">
        <v>31</v>
      </c>
      <c r="H1923" t="s">
        <v>19</v>
      </c>
      <c r="I1923" s="1">
        <v>44865</v>
      </c>
      <c r="J1923" s="2">
        <v>0.45833333333333331</v>
      </c>
      <c r="K1923" t="s">
        <v>32</v>
      </c>
      <c r="L1923" t="s">
        <v>27</v>
      </c>
      <c r="M1923" t="s">
        <v>3367</v>
      </c>
      <c r="O1923">
        <v>10</v>
      </c>
      <c r="Q1923" t="s">
        <v>3421</v>
      </c>
      <c r="R1923" t="s">
        <v>81</v>
      </c>
      <c r="S1923" t="s">
        <v>34</v>
      </c>
    </row>
    <row r="1924" spans="1:19" hidden="1" x14ac:dyDescent="0.25">
      <c r="A1924">
        <f t="shared" si="149"/>
        <v>1922</v>
      </c>
      <c r="B1924">
        <f t="shared" si="152"/>
        <v>10</v>
      </c>
      <c r="C1924" s="4" t="s">
        <v>5972</v>
      </c>
      <c r="D1924" t="s">
        <v>5973</v>
      </c>
      <c r="E1924" t="s">
        <v>18</v>
      </c>
      <c r="F1924" s="15" t="s">
        <v>5974</v>
      </c>
      <c r="G1924" t="s">
        <v>31</v>
      </c>
      <c r="H1924" t="s">
        <v>19</v>
      </c>
      <c r="I1924" s="1">
        <v>44865</v>
      </c>
      <c r="J1924" s="2">
        <v>0.625</v>
      </c>
      <c r="K1924" t="s">
        <v>32</v>
      </c>
      <c r="L1924" t="s">
        <v>27</v>
      </c>
      <c r="M1924" t="s">
        <v>3367</v>
      </c>
      <c r="O1924">
        <v>10</v>
      </c>
      <c r="Q1924" t="s">
        <v>3476</v>
      </c>
      <c r="R1924" t="s">
        <v>3827</v>
      </c>
      <c r="S1924" t="s">
        <v>34</v>
      </c>
    </row>
    <row r="1925" spans="1:19" hidden="1" x14ac:dyDescent="0.25">
      <c r="A1925">
        <f t="shared" si="149"/>
        <v>1923</v>
      </c>
      <c r="B1925">
        <f t="shared" si="152"/>
        <v>10</v>
      </c>
      <c r="C1925" s="4" t="s">
        <v>5981</v>
      </c>
      <c r="D1925" t="s">
        <v>1570</v>
      </c>
      <c r="E1925" t="s">
        <v>18</v>
      </c>
      <c r="F1925" s="15" t="s">
        <v>1571</v>
      </c>
      <c r="G1925" t="s">
        <v>66</v>
      </c>
      <c r="H1925" t="s">
        <v>19</v>
      </c>
      <c r="I1925" s="1">
        <v>44865</v>
      </c>
      <c r="J1925" s="2">
        <v>0.625</v>
      </c>
      <c r="K1925" t="s">
        <v>32</v>
      </c>
      <c r="L1925" t="s">
        <v>27</v>
      </c>
      <c r="M1925" t="s">
        <v>3367</v>
      </c>
      <c r="O1925">
        <v>10</v>
      </c>
      <c r="R1925" t="s">
        <v>4518</v>
      </c>
      <c r="S1925" t="s">
        <v>34</v>
      </c>
    </row>
    <row r="1926" spans="1:19" hidden="1" x14ac:dyDescent="0.25">
      <c r="A1926">
        <f t="shared" si="149"/>
        <v>1924</v>
      </c>
      <c r="B1926">
        <f t="shared" si="152"/>
        <v>10</v>
      </c>
      <c r="C1926" s="4" t="s">
        <v>5975</v>
      </c>
      <c r="D1926" t="s">
        <v>5976</v>
      </c>
      <c r="E1926" t="s">
        <v>18</v>
      </c>
      <c r="F1926" s="15" t="s">
        <v>5977</v>
      </c>
      <c r="G1926" t="s">
        <v>105</v>
      </c>
      <c r="H1926" t="s">
        <v>19</v>
      </c>
      <c r="I1926" s="1">
        <v>44865</v>
      </c>
      <c r="J1926" s="2">
        <v>0.66666666666666663</v>
      </c>
      <c r="K1926" t="s">
        <v>32</v>
      </c>
      <c r="L1926" t="s">
        <v>21</v>
      </c>
      <c r="M1926" t="s">
        <v>4189</v>
      </c>
      <c r="O1926">
        <v>10</v>
      </c>
      <c r="Q1926" t="s">
        <v>3440</v>
      </c>
      <c r="R1926" t="s">
        <v>106</v>
      </c>
      <c r="S1926" t="s">
        <v>72</v>
      </c>
    </row>
    <row r="1927" spans="1:19" hidden="1" x14ac:dyDescent="0.25">
      <c r="A1927">
        <f t="shared" si="149"/>
        <v>1925</v>
      </c>
      <c r="B1927">
        <f t="shared" ref="B1927:B1932" si="153">MONTH(I1927)</f>
        <v>11</v>
      </c>
      <c r="C1927" s="4" t="s">
        <v>5983</v>
      </c>
      <c r="D1927" t="s">
        <v>170</v>
      </c>
      <c r="E1927" t="s">
        <v>18</v>
      </c>
      <c r="F1927" s="15" t="s">
        <v>640</v>
      </c>
      <c r="G1927" t="s">
        <v>31</v>
      </c>
      <c r="H1927" t="s">
        <v>19</v>
      </c>
      <c r="I1927" s="1">
        <v>44866</v>
      </c>
      <c r="J1927" s="2">
        <v>0.41666666666666669</v>
      </c>
      <c r="K1927" t="s">
        <v>20</v>
      </c>
      <c r="L1927" t="s">
        <v>4133</v>
      </c>
      <c r="M1927" t="s">
        <v>3989</v>
      </c>
      <c r="P1927" t="s">
        <v>2632</v>
      </c>
      <c r="R1927" t="s">
        <v>5984</v>
      </c>
      <c r="S1927" t="s">
        <v>3563</v>
      </c>
    </row>
    <row r="1928" spans="1:19" hidden="1" x14ac:dyDescent="0.25">
      <c r="A1928">
        <f t="shared" si="149"/>
        <v>1926</v>
      </c>
      <c r="B1928">
        <f t="shared" si="153"/>
        <v>11</v>
      </c>
      <c r="C1928" s="4" t="s">
        <v>5985</v>
      </c>
      <c r="D1928" t="s">
        <v>5986</v>
      </c>
      <c r="E1928" t="s">
        <v>4605</v>
      </c>
      <c r="F1928" s="15" t="s">
        <v>5987</v>
      </c>
      <c r="G1928" t="s">
        <v>31</v>
      </c>
      <c r="H1928" t="s">
        <v>19</v>
      </c>
      <c r="I1928" s="1">
        <v>44866</v>
      </c>
      <c r="J1928" s="2">
        <v>0.41666666666666669</v>
      </c>
      <c r="K1928" t="s">
        <v>32</v>
      </c>
      <c r="L1928" t="s">
        <v>21</v>
      </c>
      <c r="M1928" t="s">
        <v>4271</v>
      </c>
      <c r="O1928">
        <v>10</v>
      </c>
      <c r="Q1928" t="s">
        <v>3435</v>
      </c>
      <c r="R1928" t="s">
        <v>4729</v>
      </c>
      <c r="S1928" t="s">
        <v>3563</v>
      </c>
    </row>
    <row r="1929" spans="1:19" hidden="1" x14ac:dyDescent="0.25">
      <c r="A1929">
        <f t="shared" si="149"/>
        <v>1927</v>
      </c>
      <c r="B1929">
        <f t="shared" si="153"/>
        <v>11</v>
      </c>
      <c r="C1929" s="4" t="s">
        <v>5988</v>
      </c>
      <c r="D1929" t="s">
        <v>5989</v>
      </c>
      <c r="E1929" t="s">
        <v>18</v>
      </c>
      <c r="F1929" s="15" t="s">
        <v>5990</v>
      </c>
      <c r="G1929" t="s">
        <v>66</v>
      </c>
      <c r="H1929" t="s">
        <v>19</v>
      </c>
      <c r="I1929" s="1">
        <v>44866</v>
      </c>
      <c r="J1929" s="2">
        <v>0.41666666666666669</v>
      </c>
      <c r="K1929" t="s">
        <v>32</v>
      </c>
      <c r="L1929" t="s">
        <v>4133</v>
      </c>
      <c r="M1929" t="s">
        <v>4271</v>
      </c>
      <c r="O1929">
        <v>10</v>
      </c>
      <c r="Q1929" t="s">
        <v>3432</v>
      </c>
      <c r="R1929" t="s">
        <v>698</v>
      </c>
      <c r="S1929" t="s">
        <v>3563</v>
      </c>
    </row>
    <row r="1930" spans="1:19" hidden="1" x14ac:dyDescent="0.25">
      <c r="A1930">
        <f t="shared" si="149"/>
        <v>1928</v>
      </c>
      <c r="B1930">
        <f t="shared" si="153"/>
        <v>11</v>
      </c>
      <c r="C1930" s="4" t="s">
        <v>5991</v>
      </c>
      <c r="D1930" t="s">
        <v>5992</v>
      </c>
      <c r="E1930" t="s">
        <v>18</v>
      </c>
      <c r="F1930" s="15" t="s">
        <v>5993</v>
      </c>
      <c r="G1930" t="s">
        <v>52</v>
      </c>
      <c r="H1930" t="s">
        <v>19</v>
      </c>
      <c r="I1930" s="1">
        <v>44866</v>
      </c>
      <c r="J1930" s="2">
        <v>0.41666666666666669</v>
      </c>
      <c r="K1930" t="s">
        <v>32</v>
      </c>
      <c r="L1930" t="s">
        <v>4133</v>
      </c>
      <c r="M1930" t="s">
        <v>4271</v>
      </c>
      <c r="O1930">
        <v>10</v>
      </c>
      <c r="Q1930" t="s">
        <v>3594</v>
      </c>
      <c r="R1930" t="s">
        <v>428</v>
      </c>
      <c r="S1930" t="s">
        <v>3563</v>
      </c>
    </row>
    <row r="1931" spans="1:19" hidden="1" x14ac:dyDescent="0.25">
      <c r="A1931">
        <f t="shared" ref="A1931:A1962" si="154">ROW(1929:3898)</f>
        <v>1929</v>
      </c>
      <c r="B1931">
        <f t="shared" si="153"/>
        <v>11</v>
      </c>
      <c r="C1931" s="4" t="s">
        <v>5994</v>
      </c>
      <c r="D1931" t="s">
        <v>2906</v>
      </c>
      <c r="E1931" t="s">
        <v>18</v>
      </c>
      <c r="F1931" s="15" t="s">
        <v>2908</v>
      </c>
      <c r="G1931" t="s">
        <v>66</v>
      </c>
      <c r="H1931" t="s">
        <v>19</v>
      </c>
      <c r="I1931" s="1">
        <v>44866</v>
      </c>
      <c r="J1931" s="2">
        <v>0.58333333333333337</v>
      </c>
      <c r="K1931" t="s">
        <v>32</v>
      </c>
      <c r="L1931" t="s">
        <v>21</v>
      </c>
      <c r="M1931" t="s">
        <v>3989</v>
      </c>
      <c r="O1931">
        <v>10</v>
      </c>
      <c r="P1931" t="s">
        <v>4154</v>
      </c>
      <c r="Q1931" t="s">
        <v>4190</v>
      </c>
      <c r="R1931" t="s">
        <v>5995</v>
      </c>
      <c r="S1931" t="s">
        <v>3563</v>
      </c>
    </row>
    <row r="1932" spans="1:19" hidden="1" x14ac:dyDescent="0.25">
      <c r="A1932">
        <f t="shared" si="154"/>
        <v>1930</v>
      </c>
      <c r="B1932">
        <f t="shared" si="153"/>
        <v>11</v>
      </c>
      <c r="C1932" s="4" t="s">
        <v>6001</v>
      </c>
      <c r="D1932" t="s">
        <v>5996</v>
      </c>
      <c r="E1932" t="s">
        <v>18</v>
      </c>
      <c r="F1932" s="15" t="s">
        <v>5997</v>
      </c>
      <c r="G1932" t="s">
        <v>66</v>
      </c>
      <c r="H1932" t="s">
        <v>19</v>
      </c>
      <c r="I1932" s="1">
        <v>44866</v>
      </c>
      <c r="J1932" s="2">
        <v>0.58333333333333337</v>
      </c>
      <c r="K1932" t="s">
        <v>32</v>
      </c>
      <c r="L1932" t="s">
        <v>4133</v>
      </c>
      <c r="M1932" t="s">
        <v>3367</v>
      </c>
      <c r="O1932">
        <v>10</v>
      </c>
      <c r="Q1932" t="s">
        <v>3805</v>
      </c>
      <c r="R1932" t="s">
        <v>5998</v>
      </c>
      <c r="S1932" t="s">
        <v>3563</v>
      </c>
    </row>
    <row r="1933" spans="1:19" hidden="1" x14ac:dyDescent="0.25">
      <c r="A1933">
        <f t="shared" si="154"/>
        <v>1931</v>
      </c>
      <c r="B1933">
        <f t="shared" ref="B1933:B1946" si="155">MONTH(I1933)</f>
        <v>11</v>
      </c>
      <c r="C1933" s="4" t="s">
        <v>6002</v>
      </c>
      <c r="D1933" t="s">
        <v>5999</v>
      </c>
      <c r="E1933" t="s">
        <v>18</v>
      </c>
      <c r="F1933" s="15" t="s">
        <v>6000</v>
      </c>
      <c r="G1933" t="s">
        <v>31</v>
      </c>
      <c r="H1933" t="s">
        <v>19</v>
      </c>
      <c r="I1933" s="1">
        <v>44866</v>
      </c>
      <c r="J1933" s="2">
        <v>0.58333333333333337</v>
      </c>
      <c r="K1933" t="s">
        <v>32</v>
      </c>
      <c r="L1933" t="s">
        <v>21</v>
      </c>
      <c r="M1933" t="s">
        <v>3367</v>
      </c>
      <c r="O1933">
        <v>10</v>
      </c>
      <c r="Q1933" t="s">
        <v>3461</v>
      </c>
      <c r="R1933" t="s">
        <v>81</v>
      </c>
      <c r="S1933" t="s">
        <v>34</v>
      </c>
    </row>
    <row r="1934" spans="1:19" hidden="1" x14ac:dyDescent="0.25">
      <c r="A1934">
        <f t="shared" si="154"/>
        <v>1932</v>
      </c>
      <c r="B1934">
        <f t="shared" si="155"/>
        <v>11</v>
      </c>
      <c r="C1934" s="4" t="s">
        <v>6003</v>
      </c>
      <c r="D1934" t="s">
        <v>6004</v>
      </c>
      <c r="E1934" t="s">
        <v>18</v>
      </c>
      <c r="F1934" s="15" t="s">
        <v>6005</v>
      </c>
      <c r="G1934" t="s">
        <v>31</v>
      </c>
      <c r="H1934" t="s">
        <v>19</v>
      </c>
      <c r="I1934" s="1">
        <v>44866</v>
      </c>
      <c r="J1934" s="2">
        <v>0.625</v>
      </c>
      <c r="K1934" t="s">
        <v>32</v>
      </c>
      <c r="L1934" t="s">
        <v>27</v>
      </c>
      <c r="M1934" t="s">
        <v>4271</v>
      </c>
      <c r="O1934">
        <v>7</v>
      </c>
      <c r="R1934" t="s">
        <v>2917</v>
      </c>
      <c r="S1934" t="s">
        <v>3563</v>
      </c>
    </row>
    <row r="1935" spans="1:19" hidden="1" x14ac:dyDescent="0.25">
      <c r="A1935">
        <f t="shared" si="154"/>
        <v>1933</v>
      </c>
      <c r="B1935">
        <f t="shared" si="155"/>
        <v>11</v>
      </c>
      <c r="C1935" s="4" t="s">
        <v>6007</v>
      </c>
      <c r="D1935" t="s">
        <v>5373</v>
      </c>
      <c r="E1935" t="s">
        <v>18</v>
      </c>
      <c r="F1935" s="15" t="s">
        <v>2548</v>
      </c>
      <c r="G1935" t="s">
        <v>70</v>
      </c>
      <c r="H1935" t="s">
        <v>19</v>
      </c>
      <c r="I1935" s="1">
        <v>44868</v>
      </c>
      <c r="J1935" s="2">
        <v>0.375</v>
      </c>
      <c r="K1935" t="s">
        <v>20</v>
      </c>
      <c r="L1935" t="s">
        <v>27</v>
      </c>
      <c r="M1935" t="s">
        <v>3367</v>
      </c>
      <c r="R1935" t="s">
        <v>6008</v>
      </c>
      <c r="S1935" t="s">
        <v>3864</v>
      </c>
    </row>
    <row r="1936" spans="1:19" hidden="1" x14ac:dyDescent="0.25">
      <c r="A1936">
        <f t="shared" si="154"/>
        <v>1934</v>
      </c>
      <c r="B1936">
        <f t="shared" si="155"/>
        <v>11</v>
      </c>
      <c r="C1936" s="4" t="s">
        <v>6009</v>
      </c>
      <c r="D1936" t="s">
        <v>6010</v>
      </c>
      <c r="E1936" t="s">
        <v>18</v>
      </c>
      <c r="F1936" s="15" t="s">
        <v>4303</v>
      </c>
      <c r="G1936" t="s">
        <v>31</v>
      </c>
      <c r="H1936" t="s">
        <v>19</v>
      </c>
      <c r="I1936" s="1">
        <v>44868</v>
      </c>
      <c r="J1936" s="2">
        <v>0.41666666666666669</v>
      </c>
      <c r="K1936" t="s">
        <v>32</v>
      </c>
      <c r="L1936" t="s">
        <v>21</v>
      </c>
      <c r="M1936" t="s">
        <v>4271</v>
      </c>
      <c r="O1936">
        <v>10</v>
      </c>
      <c r="Q1936" t="s">
        <v>3435</v>
      </c>
      <c r="R1936" t="s">
        <v>6011</v>
      </c>
      <c r="S1936" t="s">
        <v>3563</v>
      </c>
    </row>
    <row r="1937" spans="1:19" hidden="1" x14ac:dyDescent="0.25">
      <c r="A1937">
        <f t="shared" si="154"/>
        <v>1935</v>
      </c>
      <c r="B1937">
        <f t="shared" si="155"/>
        <v>11</v>
      </c>
      <c r="C1937" s="4" t="s">
        <v>6012</v>
      </c>
      <c r="D1937" t="s">
        <v>6031</v>
      </c>
      <c r="E1937" t="s">
        <v>18</v>
      </c>
      <c r="F1937" s="15" t="s">
        <v>6013</v>
      </c>
      <c r="G1937" t="s">
        <v>31</v>
      </c>
      <c r="H1937" t="s">
        <v>19</v>
      </c>
      <c r="I1937" s="1">
        <v>44868</v>
      </c>
      <c r="J1937" s="2">
        <v>0.41666666666666669</v>
      </c>
      <c r="K1937" t="s">
        <v>4132</v>
      </c>
      <c r="L1937" t="s">
        <v>4133</v>
      </c>
      <c r="M1937" t="s">
        <v>4271</v>
      </c>
      <c r="O1937">
        <v>10</v>
      </c>
      <c r="Q1937" t="s">
        <v>3420</v>
      </c>
      <c r="R1937" t="s">
        <v>861</v>
      </c>
      <c r="S1937" t="s">
        <v>34</v>
      </c>
    </row>
    <row r="1938" spans="1:19" hidden="1" x14ac:dyDescent="0.25">
      <c r="A1938">
        <f t="shared" si="154"/>
        <v>1936</v>
      </c>
      <c r="B1938">
        <f t="shared" si="155"/>
        <v>11</v>
      </c>
      <c r="C1938" t="s">
        <v>6014</v>
      </c>
      <c r="D1938" t="s">
        <v>6015</v>
      </c>
      <c r="E1938" t="s">
        <v>18</v>
      </c>
      <c r="F1938" s="15" t="s">
        <v>6016</v>
      </c>
      <c r="G1938" t="s">
        <v>70</v>
      </c>
      <c r="H1938" t="s">
        <v>19</v>
      </c>
      <c r="I1938" s="1">
        <v>44868</v>
      </c>
      <c r="J1938" s="2">
        <v>0.45833333333333331</v>
      </c>
      <c r="K1938" t="s">
        <v>32</v>
      </c>
      <c r="L1938" t="s">
        <v>27</v>
      </c>
      <c r="M1938" t="s">
        <v>803</v>
      </c>
      <c r="O1938">
        <v>10</v>
      </c>
      <c r="Q1938" t="s">
        <v>3431</v>
      </c>
      <c r="R1938" t="s">
        <v>71</v>
      </c>
      <c r="S1938" t="s">
        <v>3864</v>
      </c>
    </row>
    <row r="1939" spans="1:19" hidden="1" x14ac:dyDescent="0.25">
      <c r="A1939">
        <f t="shared" si="154"/>
        <v>1937</v>
      </c>
      <c r="B1939">
        <f t="shared" si="155"/>
        <v>11</v>
      </c>
      <c r="C1939" s="4" t="s">
        <v>6017</v>
      </c>
      <c r="D1939" t="s">
        <v>6018</v>
      </c>
      <c r="E1939" t="s">
        <v>4605</v>
      </c>
      <c r="F1939" s="15" t="s">
        <v>6019</v>
      </c>
      <c r="G1939" t="s">
        <v>31</v>
      </c>
      <c r="H1939" t="s">
        <v>4131</v>
      </c>
      <c r="I1939" s="1">
        <v>44868</v>
      </c>
      <c r="J1939" s="2">
        <v>0.58333333333333337</v>
      </c>
      <c r="K1939" t="s">
        <v>32</v>
      </c>
      <c r="L1939" t="s">
        <v>21</v>
      </c>
      <c r="M1939" t="s">
        <v>3989</v>
      </c>
      <c r="O1939">
        <v>10</v>
      </c>
      <c r="Q1939" t="s">
        <v>3830</v>
      </c>
      <c r="R1939" t="s">
        <v>81</v>
      </c>
      <c r="S1939" t="s">
        <v>3563</v>
      </c>
    </row>
    <row r="1940" spans="1:19" hidden="1" x14ac:dyDescent="0.25">
      <c r="A1940">
        <f t="shared" si="154"/>
        <v>1938</v>
      </c>
      <c r="B1940">
        <f t="shared" si="155"/>
        <v>11</v>
      </c>
      <c r="C1940" s="4" t="s">
        <v>6020</v>
      </c>
      <c r="D1940" t="s">
        <v>6021</v>
      </c>
      <c r="E1940" t="s">
        <v>18</v>
      </c>
      <c r="F1940" s="15" t="s">
        <v>6022</v>
      </c>
      <c r="G1940" t="s">
        <v>66</v>
      </c>
      <c r="H1940" t="s">
        <v>19</v>
      </c>
      <c r="I1940" s="1">
        <v>44868</v>
      </c>
      <c r="J1940" s="2">
        <v>0.625</v>
      </c>
      <c r="K1940" t="s">
        <v>32</v>
      </c>
      <c r="L1940" t="s">
        <v>4343</v>
      </c>
      <c r="M1940" t="s">
        <v>717</v>
      </c>
      <c r="O1940">
        <v>10</v>
      </c>
      <c r="Q1940" t="s">
        <v>4007</v>
      </c>
      <c r="R1940" t="s">
        <v>4518</v>
      </c>
      <c r="S1940" t="s">
        <v>3563</v>
      </c>
    </row>
    <row r="1941" spans="1:19" hidden="1" x14ac:dyDescent="0.25">
      <c r="A1941">
        <f t="shared" si="154"/>
        <v>1939</v>
      </c>
      <c r="B1941">
        <f t="shared" si="155"/>
        <v>11</v>
      </c>
      <c r="C1941" s="4" t="s">
        <v>6023</v>
      </c>
      <c r="D1941" t="s">
        <v>6024</v>
      </c>
      <c r="E1941" t="s">
        <v>18</v>
      </c>
      <c r="F1941" s="15" t="s">
        <v>6025</v>
      </c>
      <c r="G1941" t="s">
        <v>66</v>
      </c>
      <c r="H1941" t="s">
        <v>19</v>
      </c>
      <c r="I1941" s="1">
        <v>44868</v>
      </c>
      <c r="J1941" s="2">
        <v>0.66666666666666663</v>
      </c>
      <c r="K1941" t="s">
        <v>32</v>
      </c>
      <c r="L1941" t="s">
        <v>21</v>
      </c>
      <c r="M1941" t="s">
        <v>4189</v>
      </c>
      <c r="O1941">
        <v>10</v>
      </c>
      <c r="Q1941" t="s">
        <v>6026</v>
      </c>
      <c r="R1941" t="s">
        <v>6027</v>
      </c>
      <c r="S1941" t="s">
        <v>3563</v>
      </c>
    </row>
    <row r="1942" spans="1:19" hidden="1" x14ac:dyDescent="0.25">
      <c r="A1942">
        <f t="shared" si="154"/>
        <v>1940</v>
      </c>
      <c r="B1942">
        <f t="shared" si="155"/>
        <v>11</v>
      </c>
      <c r="C1942" s="4" t="s">
        <v>6028</v>
      </c>
      <c r="D1942" t="s">
        <v>6029</v>
      </c>
      <c r="E1942" t="s">
        <v>18</v>
      </c>
      <c r="F1942" s="15" t="s">
        <v>6030</v>
      </c>
      <c r="G1942" t="s">
        <v>31</v>
      </c>
      <c r="H1942" t="s">
        <v>19</v>
      </c>
      <c r="I1942" s="1">
        <v>44868</v>
      </c>
      <c r="J1942" s="2">
        <v>0.66666666666666663</v>
      </c>
      <c r="K1942" t="s">
        <v>32</v>
      </c>
      <c r="L1942" t="s">
        <v>21</v>
      </c>
      <c r="M1942" t="s">
        <v>4189</v>
      </c>
      <c r="O1942">
        <v>10</v>
      </c>
      <c r="Q1942" t="s">
        <v>3433</v>
      </c>
      <c r="R1942" t="s">
        <v>81</v>
      </c>
      <c r="S1942" t="s">
        <v>3563</v>
      </c>
    </row>
    <row r="1943" spans="1:19" hidden="1" x14ac:dyDescent="0.25">
      <c r="A1943">
        <f t="shared" si="154"/>
        <v>1941</v>
      </c>
      <c r="B1943">
        <f t="shared" si="155"/>
        <v>11</v>
      </c>
      <c r="C1943" s="4" t="s">
        <v>6032</v>
      </c>
      <c r="D1943" t="s">
        <v>2991</v>
      </c>
      <c r="E1943" t="s">
        <v>18</v>
      </c>
      <c r="F1943" s="15" t="s">
        <v>2993</v>
      </c>
      <c r="G1943" t="s">
        <v>31</v>
      </c>
      <c r="H1943" t="s">
        <v>19</v>
      </c>
      <c r="I1943" s="1">
        <v>44869</v>
      </c>
      <c r="J1943" s="2">
        <v>0.375</v>
      </c>
      <c r="K1943" t="s">
        <v>20</v>
      </c>
      <c r="L1943" t="s">
        <v>27</v>
      </c>
      <c r="M1943" t="s">
        <v>717</v>
      </c>
      <c r="R1943" t="s">
        <v>4602</v>
      </c>
      <c r="S1943" t="s">
        <v>3563</v>
      </c>
    </row>
    <row r="1944" spans="1:19" hidden="1" x14ac:dyDescent="0.25">
      <c r="A1944">
        <f t="shared" si="154"/>
        <v>1942</v>
      </c>
      <c r="B1944">
        <f t="shared" si="155"/>
        <v>11</v>
      </c>
      <c r="C1944" s="4" t="s">
        <v>6033</v>
      </c>
      <c r="D1944" t="s">
        <v>6034</v>
      </c>
      <c r="E1944" t="s">
        <v>18</v>
      </c>
      <c r="F1944" s="15" t="s">
        <v>6035</v>
      </c>
      <c r="G1944" t="s">
        <v>31</v>
      </c>
      <c r="H1944" t="s">
        <v>19</v>
      </c>
      <c r="I1944" s="1">
        <v>44869</v>
      </c>
      <c r="J1944" s="2">
        <v>0.375</v>
      </c>
      <c r="K1944" t="s">
        <v>32</v>
      </c>
      <c r="L1944" t="s">
        <v>4343</v>
      </c>
      <c r="M1944" t="s">
        <v>717</v>
      </c>
      <c r="O1944">
        <v>10</v>
      </c>
      <c r="Q1944" t="s">
        <v>3449</v>
      </c>
      <c r="R1944" t="s">
        <v>6036</v>
      </c>
      <c r="S1944" t="s">
        <v>34</v>
      </c>
    </row>
    <row r="1945" spans="1:19" hidden="1" x14ac:dyDescent="0.25">
      <c r="A1945">
        <f t="shared" si="154"/>
        <v>1943</v>
      </c>
      <c r="B1945">
        <f t="shared" si="155"/>
        <v>11</v>
      </c>
      <c r="C1945" s="4" t="s">
        <v>6037</v>
      </c>
      <c r="D1945" t="s">
        <v>6038</v>
      </c>
      <c r="E1945" t="s">
        <v>18</v>
      </c>
      <c r="F1945" s="15" t="s">
        <v>6039</v>
      </c>
      <c r="G1945" t="s">
        <v>31</v>
      </c>
      <c r="H1945" t="s">
        <v>19</v>
      </c>
      <c r="I1945" s="1">
        <v>44869</v>
      </c>
      <c r="J1945" s="2">
        <v>0.41666666666666669</v>
      </c>
      <c r="K1945" t="s">
        <v>20</v>
      </c>
      <c r="L1945" t="s">
        <v>21</v>
      </c>
      <c r="M1945" t="s">
        <v>3989</v>
      </c>
      <c r="R1945" t="s">
        <v>81</v>
      </c>
      <c r="S1945" t="s">
        <v>3563</v>
      </c>
    </row>
    <row r="1946" spans="1:19" hidden="1" x14ac:dyDescent="0.25">
      <c r="A1946">
        <f t="shared" si="154"/>
        <v>1944</v>
      </c>
      <c r="B1946">
        <f t="shared" si="155"/>
        <v>11</v>
      </c>
      <c r="C1946" s="4" t="s">
        <v>6040</v>
      </c>
      <c r="D1946" t="s">
        <v>6041</v>
      </c>
      <c r="E1946" t="s">
        <v>18</v>
      </c>
      <c r="F1946" s="15" t="s">
        <v>6042</v>
      </c>
      <c r="G1946" t="s">
        <v>31</v>
      </c>
      <c r="H1946" t="s">
        <v>19</v>
      </c>
      <c r="I1946" s="1">
        <v>44869</v>
      </c>
      <c r="J1946" s="2">
        <v>0.41666666666666669</v>
      </c>
      <c r="K1946" t="s">
        <v>32</v>
      </c>
      <c r="L1946" t="s">
        <v>21</v>
      </c>
      <c r="M1946" t="s">
        <v>3989</v>
      </c>
      <c r="O1946">
        <v>9</v>
      </c>
      <c r="Q1946" t="s">
        <v>5176</v>
      </c>
      <c r="R1946" t="s">
        <v>6043</v>
      </c>
      <c r="S1946" t="s">
        <v>3563</v>
      </c>
    </row>
    <row r="1947" spans="1:19" hidden="1" x14ac:dyDescent="0.25">
      <c r="A1947">
        <f t="shared" si="154"/>
        <v>1945</v>
      </c>
      <c r="B1947">
        <f t="shared" ref="B1947:B1955" si="156">MONTH(I1947)</f>
        <v>11</v>
      </c>
      <c r="C1947" s="4" t="s">
        <v>6044</v>
      </c>
      <c r="D1947" t="s">
        <v>6045</v>
      </c>
      <c r="E1947" t="s">
        <v>18</v>
      </c>
      <c r="F1947" s="15" t="s">
        <v>1506</v>
      </c>
      <c r="G1947" t="s">
        <v>31</v>
      </c>
      <c r="H1947" t="s">
        <v>19</v>
      </c>
      <c r="I1947" s="1">
        <v>44869</v>
      </c>
      <c r="J1947" s="2">
        <v>0.45833333333333331</v>
      </c>
      <c r="K1947" t="s">
        <v>20</v>
      </c>
      <c r="L1947" t="s">
        <v>27</v>
      </c>
      <c r="M1947" t="s">
        <v>717</v>
      </c>
      <c r="R1947" t="s">
        <v>81</v>
      </c>
      <c r="S1947" t="s">
        <v>3563</v>
      </c>
    </row>
    <row r="1948" spans="1:19" hidden="1" x14ac:dyDescent="0.25">
      <c r="A1948">
        <f t="shared" si="154"/>
        <v>1946</v>
      </c>
      <c r="B1948">
        <f t="shared" si="156"/>
        <v>11</v>
      </c>
      <c r="C1948" s="4" t="s">
        <v>6046</v>
      </c>
      <c r="D1948" t="s">
        <v>6047</v>
      </c>
      <c r="E1948" t="s">
        <v>18</v>
      </c>
      <c r="F1948" s="15" t="s">
        <v>6048</v>
      </c>
      <c r="G1948" t="s">
        <v>304</v>
      </c>
      <c r="H1948" t="s">
        <v>19</v>
      </c>
      <c r="I1948" s="1">
        <v>44869</v>
      </c>
      <c r="J1948" s="2">
        <v>0.45833333333333331</v>
      </c>
      <c r="K1948" t="s">
        <v>32</v>
      </c>
      <c r="L1948" t="s">
        <v>27</v>
      </c>
      <c r="M1948" t="s">
        <v>717</v>
      </c>
      <c r="O1948">
        <v>10</v>
      </c>
      <c r="Q1948" t="s">
        <v>5108</v>
      </c>
      <c r="R1948" t="s">
        <v>6049</v>
      </c>
      <c r="S1948" t="s">
        <v>3864</v>
      </c>
    </row>
    <row r="1949" spans="1:19" hidden="1" x14ac:dyDescent="0.25">
      <c r="A1949">
        <f t="shared" si="154"/>
        <v>1947</v>
      </c>
      <c r="B1949">
        <f t="shared" si="156"/>
        <v>11</v>
      </c>
      <c r="C1949" s="4" t="s">
        <v>6050</v>
      </c>
      <c r="D1949" t="s">
        <v>6051</v>
      </c>
      <c r="E1949" t="s">
        <v>18</v>
      </c>
      <c r="F1949" s="15" t="s">
        <v>6052</v>
      </c>
      <c r="G1949" t="s">
        <v>105</v>
      </c>
      <c r="H1949" t="s">
        <v>19</v>
      </c>
      <c r="I1949" s="1">
        <v>44869</v>
      </c>
      <c r="J1949" s="2">
        <v>0.45833333333333331</v>
      </c>
      <c r="K1949" t="s">
        <v>32</v>
      </c>
      <c r="L1949" t="s">
        <v>27</v>
      </c>
      <c r="M1949" t="s">
        <v>4189</v>
      </c>
      <c r="O1949">
        <v>10</v>
      </c>
      <c r="Q1949" t="s">
        <v>3420</v>
      </c>
      <c r="R1949" t="s">
        <v>6053</v>
      </c>
      <c r="S1949" t="s">
        <v>3864</v>
      </c>
    </row>
    <row r="1950" spans="1:19" hidden="1" x14ac:dyDescent="0.25">
      <c r="A1950">
        <f t="shared" si="154"/>
        <v>1948</v>
      </c>
      <c r="B1950">
        <f t="shared" si="156"/>
        <v>11</v>
      </c>
      <c r="C1950" s="4" t="s">
        <v>6054</v>
      </c>
      <c r="D1950" t="s">
        <v>6055</v>
      </c>
      <c r="E1950" t="s">
        <v>18</v>
      </c>
      <c r="F1950" s="15" t="s">
        <v>6056</v>
      </c>
      <c r="G1950" t="s">
        <v>92</v>
      </c>
      <c r="H1950" t="s">
        <v>19</v>
      </c>
      <c r="I1950" s="1">
        <v>44869</v>
      </c>
      <c r="J1950" s="2">
        <v>0.45833333333333331</v>
      </c>
      <c r="K1950" t="s">
        <v>32</v>
      </c>
      <c r="L1950" t="s">
        <v>27</v>
      </c>
      <c r="M1950" t="s">
        <v>4189</v>
      </c>
      <c r="O1950">
        <v>9</v>
      </c>
      <c r="R1950" t="s">
        <v>6057</v>
      </c>
      <c r="S1950" t="s">
        <v>3563</v>
      </c>
    </row>
    <row r="1951" spans="1:19" hidden="1" x14ac:dyDescent="0.25">
      <c r="A1951">
        <f t="shared" si="154"/>
        <v>1949</v>
      </c>
      <c r="B1951">
        <f>MONTH(I1951)</f>
        <v>11</v>
      </c>
      <c r="C1951" s="4" t="s">
        <v>6117</v>
      </c>
      <c r="D1951" t="s">
        <v>6118</v>
      </c>
      <c r="E1951" t="s">
        <v>18</v>
      </c>
      <c r="F1951" s="15" t="s">
        <v>6119</v>
      </c>
      <c r="G1951" t="s">
        <v>66</v>
      </c>
      <c r="H1951" t="s">
        <v>19</v>
      </c>
      <c r="I1951" s="1">
        <v>44869</v>
      </c>
      <c r="J1951" s="2">
        <v>0.45833333333333331</v>
      </c>
      <c r="K1951" t="s">
        <v>32</v>
      </c>
      <c r="L1951" t="s">
        <v>27</v>
      </c>
      <c r="M1951" t="s">
        <v>4271</v>
      </c>
      <c r="O1951">
        <v>10</v>
      </c>
      <c r="Q1951" t="s">
        <v>3422</v>
      </c>
      <c r="R1951" t="s">
        <v>4518</v>
      </c>
      <c r="S1951" t="s">
        <v>3563</v>
      </c>
    </row>
    <row r="1952" spans="1:19" hidden="1" x14ac:dyDescent="0.25">
      <c r="A1952">
        <f t="shared" ref="A1952:A1958" si="157">ROW(1949:3918)</f>
        <v>1949</v>
      </c>
      <c r="B1952">
        <f t="shared" si="156"/>
        <v>11</v>
      </c>
      <c r="C1952" s="4" t="s">
        <v>6058</v>
      </c>
      <c r="D1952" t="s">
        <v>6059</v>
      </c>
      <c r="E1952" t="s">
        <v>18</v>
      </c>
      <c r="F1952" s="15" t="s">
        <v>6060</v>
      </c>
      <c r="G1952" t="s">
        <v>31</v>
      </c>
      <c r="H1952" t="s">
        <v>19</v>
      </c>
      <c r="I1952" s="1">
        <v>44869</v>
      </c>
      <c r="J1952" s="2">
        <v>0.45833333333333331</v>
      </c>
      <c r="K1952" t="s">
        <v>32</v>
      </c>
      <c r="L1952" t="s">
        <v>27</v>
      </c>
      <c r="M1952" t="s">
        <v>4271</v>
      </c>
      <c r="O1952">
        <v>10</v>
      </c>
      <c r="Q1952" t="s">
        <v>5108</v>
      </c>
      <c r="R1952" t="s">
        <v>4602</v>
      </c>
      <c r="S1952" t="s">
        <v>3563</v>
      </c>
    </row>
    <row r="1953" spans="1:19" hidden="1" x14ac:dyDescent="0.25">
      <c r="A1953">
        <f t="shared" si="157"/>
        <v>1950</v>
      </c>
      <c r="B1953">
        <f t="shared" si="156"/>
        <v>11</v>
      </c>
      <c r="C1953" s="4" t="s">
        <v>6061</v>
      </c>
      <c r="D1953" t="s">
        <v>6062</v>
      </c>
      <c r="E1953" t="s">
        <v>18</v>
      </c>
      <c r="F1953" s="15" t="s">
        <v>6063</v>
      </c>
      <c r="G1953" t="s">
        <v>31</v>
      </c>
      <c r="H1953" t="s">
        <v>19</v>
      </c>
      <c r="I1953" s="1">
        <v>44869</v>
      </c>
      <c r="J1953" s="2">
        <v>0.58333333333333337</v>
      </c>
      <c r="K1953" t="s">
        <v>32</v>
      </c>
      <c r="L1953" t="s">
        <v>21</v>
      </c>
      <c r="M1953" t="s">
        <v>3367</v>
      </c>
      <c r="O1953">
        <v>10</v>
      </c>
      <c r="Q1953" t="s">
        <v>6064</v>
      </c>
      <c r="R1953" t="s">
        <v>81</v>
      </c>
      <c r="S1953" t="s">
        <v>3563</v>
      </c>
    </row>
    <row r="1954" spans="1:19" hidden="1" x14ac:dyDescent="0.25">
      <c r="A1954">
        <f t="shared" si="157"/>
        <v>1951</v>
      </c>
      <c r="B1954">
        <f t="shared" si="156"/>
        <v>11</v>
      </c>
      <c r="C1954" s="4" t="s">
        <v>6065</v>
      </c>
      <c r="D1954" t="s">
        <v>6066</v>
      </c>
      <c r="E1954" t="s">
        <v>18</v>
      </c>
      <c r="F1954" s="15" t="s">
        <v>6067</v>
      </c>
      <c r="G1954" t="s">
        <v>70</v>
      </c>
      <c r="H1954" t="s">
        <v>19</v>
      </c>
      <c r="I1954" s="1">
        <v>44869</v>
      </c>
      <c r="J1954" s="2">
        <v>0.625</v>
      </c>
      <c r="K1954" t="s">
        <v>32</v>
      </c>
      <c r="L1954" t="s">
        <v>27</v>
      </c>
      <c r="M1954" t="s">
        <v>717</v>
      </c>
      <c r="O1954">
        <v>10</v>
      </c>
      <c r="Q1954" t="s">
        <v>6068</v>
      </c>
      <c r="R1954" t="s">
        <v>71</v>
      </c>
      <c r="S1954" t="s">
        <v>72</v>
      </c>
    </row>
    <row r="1955" spans="1:19" hidden="1" x14ac:dyDescent="0.25">
      <c r="A1955">
        <f t="shared" si="157"/>
        <v>1952</v>
      </c>
      <c r="B1955">
        <f t="shared" si="156"/>
        <v>11</v>
      </c>
      <c r="C1955" s="4" t="s">
        <v>6069</v>
      </c>
      <c r="D1955" t="s">
        <v>6070</v>
      </c>
      <c r="E1955" t="s">
        <v>18</v>
      </c>
      <c r="F1955" s="15" t="s">
        <v>6071</v>
      </c>
      <c r="G1955" t="s">
        <v>105</v>
      </c>
      <c r="H1955" t="s">
        <v>19</v>
      </c>
      <c r="I1955" s="1">
        <v>44869</v>
      </c>
      <c r="J1955" s="2">
        <v>0.625</v>
      </c>
      <c r="K1955" t="s">
        <v>32</v>
      </c>
      <c r="L1955" t="s">
        <v>27</v>
      </c>
      <c r="M1955" t="s">
        <v>717</v>
      </c>
      <c r="O1955">
        <v>10</v>
      </c>
      <c r="Q1955" t="s">
        <v>3433</v>
      </c>
      <c r="R1955" t="s">
        <v>106</v>
      </c>
      <c r="S1955" t="s">
        <v>3864</v>
      </c>
    </row>
    <row r="1956" spans="1:19" hidden="1" x14ac:dyDescent="0.25">
      <c r="A1956">
        <f t="shared" si="157"/>
        <v>1953</v>
      </c>
      <c r="B1956">
        <f t="shared" ref="B1956:B1969" si="158">MONTH(I1956)</f>
        <v>11</v>
      </c>
      <c r="C1956" s="4" t="s">
        <v>6072</v>
      </c>
      <c r="D1956" t="s">
        <v>6073</v>
      </c>
      <c r="E1956" t="s">
        <v>18</v>
      </c>
      <c r="F1956" s="15" t="s">
        <v>6074</v>
      </c>
      <c r="G1956" t="s">
        <v>66</v>
      </c>
      <c r="H1956" t="s">
        <v>19</v>
      </c>
      <c r="I1956" s="1">
        <v>44869</v>
      </c>
      <c r="J1956" s="2">
        <v>0.66666666666666663</v>
      </c>
      <c r="K1956" t="s">
        <v>32</v>
      </c>
      <c r="L1956" t="s">
        <v>27</v>
      </c>
      <c r="M1956" t="s">
        <v>3989</v>
      </c>
      <c r="O1956">
        <v>10</v>
      </c>
      <c r="Q1956" t="s">
        <v>10</v>
      </c>
      <c r="R1956" t="s">
        <v>4899</v>
      </c>
      <c r="S1956" t="s">
        <v>3563</v>
      </c>
    </row>
    <row r="1957" spans="1:19" hidden="1" x14ac:dyDescent="0.25">
      <c r="A1957">
        <f t="shared" si="157"/>
        <v>1954</v>
      </c>
      <c r="B1957">
        <f t="shared" si="158"/>
        <v>11</v>
      </c>
      <c r="C1957" s="4" t="s">
        <v>6075</v>
      </c>
      <c r="D1957" t="s">
        <v>6076</v>
      </c>
      <c r="E1957" t="s">
        <v>18</v>
      </c>
      <c r="F1957" s="15" t="s">
        <v>6077</v>
      </c>
      <c r="G1957" t="s">
        <v>52</v>
      </c>
      <c r="H1957" t="s">
        <v>19</v>
      </c>
      <c r="I1957" s="1">
        <v>44869</v>
      </c>
      <c r="J1957" s="2">
        <v>0.66666666666666663</v>
      </c>
      <c r="K1957" t="s">
        <v>32</v>
      </c>
      <c r="L1957" t="s">
        <v>21</v>
      </c>
      <c r="M1957" t="s">
        <v>4271</v>
      </c>
      <c r="O1957">
        <v>10</v>
      </c>
      <c r="Q1957" t="s">
        <v>3421</v>
      </c>
      <c r="R1957" t="s">
        <v>54</v>
      </c>
      <c r="S1957" t="s">
        <v>3563</v>
      </c>
    </row>
    <row r="1958" spans="1:19" hidden="1" x14ac:dyDescent="0.25">
      <c r="A1958">
        <f t="shared" si="157"/>
        <v>1955</v>
      </c>
      <c r="B1958">
        <f t="shared" si="158"/>
        <v>11</v>
      </c>
      <c r="C1958" s="4" t="s">
        <v>6078</v>
      </c>
      <c r="D1958" t="s">
        <v>6079</v>
      </c>
      <c r="E1958" t="s">
        <v>18</v>
      </c>
      <c r="F1958" s="15" t="s">
        <v>6080</v>
      </c>
      <c r="G1958" t="s">
        <v>304</v>
      </c>
      <c r="H1958" t="s">
        <v>19</v>
      </c>
      <c r="I1958" s="1">
        <v>44872</v>
      </c>
      <c r="J1958" s="2">
        <v>0.375</v>
      </c>
      <c r="K1958" t="s">
        <v>32</v>
      </c>
      <c r="L1958" t="s">
        <v>4343</v>
      </c>
      <c r="M1958" t="s">
        <v>3367</v>
      </c>
      <c r="O1958">
        <v>10</v>
      </c>
      <c r="Q1958" t="s">
        <v>4107</v>
      </c>
      <c r="R1958" t="s">
        <v>571</v>
      </c>
      <c r="S1958" t="s">
        <v>3864</v>
      </c>
    </row>
    <row r="1959" spans="1:19" hidden="1" x14ac:dyDescent="0.25">
      <c r="A1959">
        <f>ROW(1957:3926)</f>
        <v>1957</v>
      </c>
      <c r="B1959">
        <f>MONTH(I1959)</f>
        <v>11</v>
      </c>
      <c r="C1959" s="4" t="s">
        <v>6160</v>
      </c>
      <c r="D1959" t="s">
        <v>6161</v>
      </c>
      <c r="E1959" t="s">
        <v>18</v>
      </c>
      <c r="F1959" s="15" t="s">
        <v>6162</v>
      </c>
      <c r="G1959" t="s">
        <v>31</v>
      </c>
      <c r="H1959" t="s">
        <v>19</v>
      </c>
      <c r="I1959" s="1">
        <v>44872</v>
      </c>
      <c r="J1959" s="2">
        <v>0.41666666666666669</v>
      </c>
      <c r="K1959" t="s">
        <v>32</v>
      </c>
      <c r="L1959" t="s">
        <v>27</v>
      </c>
      <c r="M1959" t="s">
        <v>4271</v>
      </c>
      <c r="O1959">
        <v>10</v>
      </c>
      <c r="Q1959" t="s">
        <v>3455</v>
      </c>
      <c r="R1959" t="s">
        <v>861</v>
      </c>
      <c r="S1959" t="s">
        <v>3563</v>
      </c>
    </row>
    <row r="1960" spans="1:19" hidden="1" x14ac:dyDescent="0.25">
      <c r="A1960">
        <f t="shared" ref="A1960:A1969" si="159">ROW(1956:3925)</f>
        <v>1956</v>
      </c>
      <c r="B1960">
        <f t="shared" si="158"/>
        <v>11</v>
      </c>
      <c r="C1960" s="4" t="s">
        <v>6081</v>
      </c>
      <c r="D1960" t="s">
        <v>6082</v>
      </c>
      <c r="E1960" t="s">
        <v>18</v>
      </c>
      <c r="F1960" s="15" t="s">
        <v>6083</v>
      </c>
      <c r="G1960" t="s">
        <v>31</v>
      </c>
      <c r="H1960" t="s">
        <v>19</v>
      </c>
      <c r="I1960" s="1">
        <v>44872</v>
      </c>
      <c r="J1960" s="2">
        <v>0.41666666666666669</v>
      </c>
      <c r="K1960" t="s">
        <v>32</v>
      </c>
      <c r="L1960" t="s">
        <v>21</v>
      </c>
      <c r="M1960" t="s">
        <v>4271</v>
      </c>
      <c r="O1960">
        <v>8</v>
      </c>
      <c r="Q1960" t="s">
        <v>6084</v>
      </c>
      <c r="R1960" t="s">
        <v>861</v>
      </c>
      <c r="S1960" t="s">
        <v>3563</v>
      </c>
    </row>
    <row r="1961" spans="1:19" hidden="1" x14ac:dyDescent="0.25">
      <c r="A1961">
        <f t="shared" si="159"/>
        <v>1957</v>
      </c>
      <c r="B1961">
        <f t="shared" si="158"/>
        <v>11</v>
      </c>
      <c r="C1961" s="4" t="s">
        <v>6085</v>
      </c>
      <c r="D1961" t="s">
        <v>6086</v>
      </c>
      <c r="E1961" t="s">
        <v>18</v>
      </c>
      <c r="F1961" s="15" t="s">
        <v>6087</v>
      </c>
      <c r="G1961" t="s">
        <v>31</v>
      </c>
      <c r="H1961" t="s">
        <v>19</v>
      </c>
      <c r="I1961" s="1">
        <v>44872</v>
      </c>
      <c r="J1961" s="2">
        <v>0.41666666666666669</v>
      </c>
      <c r="K1961" t="s">
        <v>32</v>
      </c>
      <c r="L1961" t="s">
        <v>21</v>
      </c>
      <c r="M1961" t="s">
        <v>4271</v>
      </c>
      <c r="O1961">
        <v>10</v>
      </c>
      <c r="Q1961" t="s">
        <v>3420</v>
      </c>
      <c r="R1961" t="s">
        <v>4514</v>
      </c>
      <c r="S1961" t="s">
        <v>3563</v>
      </c>
    </row>
    <row r="1962" spans="1:19" hidden="1" x14ac:dyDescent="0.25">
      <c r="A1962">
        <f t="shared" si="159"/>
        <v>1958</v>
      </c>
      <c r="B1962">
        <f t="shared" si="158"/>
        <v>11</v>
      </c>
      <c r="C1962" s="4" t="s">
        <v>6088</v>
      </c>
      <c r="D1962" t="s">
        <v>6089</v>
      </c>
      <c r="E1962" t="s">
        <v>18</v>
      </c>
      <c r="F1962" s="15" t="s">
        <v>678</v>
      </c>
      <c r="G1962" t="s">
        <v>31</v>
      </c>
      <c r="H1962" t="s">
        <v>19</v>
      </c>
      <c r="I1962" s="1">
        <v>44872</v>
      </c>
      <c r="J1962" s="2">
        <v>0.41666666666666669</v>
      </c>
      <c r="K1962" t="s">
        <v>20</v>
      </c>
      <c r="L1962" t="s">
        <v>4133</v>
      </c>
      <c r="M1962" t="s">
        <v>4271</v>
      </c>
      <c r="R1962" t="s">
        <v>2835</v>
      </c>
      <c r="S1962" t="s">
        <v>3563</v>
      </c>
    </row>
    <row r="1963" spans="1:19" hidden="1" x14ac:dyDescent="0.25">
      <c r="A1963">
        <f t="shared" si="159"/>
        <v>1959</v>
      </c>
      <c r="B1963">
        <f t="shared" si="158"/>
        <v>11</v>
      </c>
      <c r="C1963" s="4" t="s">
        <v>6090</v>
      </c>
      <c r="D1963" t="s">
        <v>6091</v>
      </c>
      <c r="E1963" t="s">
        <v>18</v>
      </c>
      <c r="F1963" s="15" t="s">
        <v>6092</v>
      </c>
      <c r="G1963" t="s">
        <v>6093</v>
      </c>
      <c r="H1963" t="s">
        <v>19</v>
      </c>
      <c r="I1963" s="1">
        <v>44872</v>
      </c>
      <c r="J1963" s="2">
        <v>0.58333333333333337</v>
      </c>
      <c r="K1963" t="s">
        <v>32</v>
      </c>
      <c r="L1963" t="s">
        <v>21</v>
      </c>
      <c r="M1963" t="s">
        <v>3989</v>
      </c>
      <c r="O1963">
        <v>10</v>
      </c>
      <c r="Q1963" t="s">
        <v>3432</v>
      </c>
      <c r="R1963" t="s">
        <v>2210</v>
      </c>
      <c r="S1963" t="s">
        <v>4643</v>
      </c>
    </row>
    <row r="1964" spans="1:19" hidden="1" x14ac:dyDescent="0.25">
      <c r="A1964">
        <f t="shared" si="159"/>
        <v>1960</v>
      </c>
      <c r="B1964">
        <f t="shared" si="158"/>
        <v>11</v>
      </c>
      <c r="C1964" s="4" t="s">
        <v>6094</v>
      </c>
      <c r="D1964" t="s">
        <v>6095</v>
      </c>
      <c r="E1964" t="s">
        <v>18</v>
      </c>
      <c r="F1964" s="15" t="s">
        <v>6096</v>
      </c>
      <c r="G1964" t="s">
        <v>31</v>
      </c>
      <c r="H1964" t="s">
        <v>19</v>
      </c>
      <c r="I1964" s="1">
        <v>44872</v>
      </c>
      <c r="J1964" s="2">
        <v>0.58333333333333337</v>
      </c>
      <c r="K1964" t="s">
        <v>32</v>
      </c>
      <c r="L1964" t="s">
        <v>21</v>
      </c>
      <c r="M1964" t="s">
        <v>3989</v>
      </c>
      <c r="O1964">
        <v>10</v>
      </c>
      <c r="Q1964" t="s">
        <v>3921</v>
      </c>
      <c r="R1964" t="s">
        <v>5349</v>
      </c>
      <c r="S1964" t="s">
        <v>3563</v>
      </c>
    </row>
    <row r="1965" spans="1:19" hidden="1" x14ac:dyDescent="0.25">
      <c r="A1965">
        <f t="shared" si="159"/>
        <v>1961</v>
      </c>
      <c r="B1965">
        <f t="shared" si="158"/>
        <v>11</v>
      </c>
      <c r="C1965" s="4" t="s">
        <v>6097</v>
      </c>
      <c r="D1965" t="s">
        <v>6098</v>
      </c>
      <c r="E1965" t="s">
        <v>18</v>
      </c>
      <c r="F1965" s="15" t="s">
        <v>6099</v>
      </c>
      <c r="G1965" t="s">
        <v>6093</v>
      </c>
      <c r="H1965" t="s">
        <v>19</v>
      </c>
      <c r="I1965" s="1">
        <v>44872</v>
      </c>
      <c r="J1965" s="2">
        <v>0.58333333333333337</v>
      </c>
      <c r="K1965" t="s">
        <v>32</v>
      </c>
      <c r="L1965" t="s">
        <v>21</v>
      </c>
      <c r="M1965" t="s">
        <v>3367</v>
      </c>
      <c r="O1965">
        <v>9</v>
      </c>
      <c r="Q1965" t="s">
        <v>4317</v>
      </c>
      <c r="R1965" t="s">
        <v>2210</v>
      </c>
      <c r="S1965" t="s">
        <v>4643</v>
      </c>
    </row>
    <row r="1966" spans="1:19" hidden="1" x14ac:dyDescent="0.25">
      <c r="A1966">
        <f t="shared" si="159"/>
        <v>1962</v>
      </c>
      <c r="B1966">
        <f t="shared" si="158"/>
        <v>11</v>
      </c>
      <c r="C1966" s="4" t="s">
        <v>6100</v>
      </c>
      <c r="D1966" t="s">
        <v>6101</v>
      </c>
      <c r="E1966" t="s">
        <v>18</v>
      </c>
      <c r="F1966" s="15" t="s">
        <v>6102</v>
      </c>
      <c r="G1966" t="s">
        <v>70</v>
      </c>
      <c r="H1966" t="s">
        <v>19</v>
      </c>
      <c r="I1966" s="1">
        <v>44872</v>
      </c>
      <c r="J1966" s="2">
        <v>0.625</v>
      </c>
      <c r="K1966" t="s">
        <v>32</v>
      </c>
      <c r="L1966" t="s">
        <v>27</v>
      </c>
      <c r="M1966" t="s">
        <v>717</v>
      </c>
      <c r="O1966">
        <v>10</v>
      </c>
      <c r="Q1966" t="s">
        <v>5108</v>
      </c>
      <c r="R1966" t="s">
        <v>71</v>
      </c>
      <c r="S1966" t="s">
        <v>3864</v>
      </c>
    </row>
    <row r="1967" spans="1:19" hidden="1" x14ac:dyDescent="0.25">
      <c r="A1967">
        <f t="shared" si="159"/>
        <v>1963</v>
      </c>
      <c r="B1967">
        <f t="shared" si="158"/>
        <v>11</v>
      </c>
      <c r="C1967" s="4" t="s">
        <v>6103</v>
      </c>
      <c r="D1967" t="s">
        <v>6104</v>
      </c>
      <c r="E1967" t="s">
        <v>18</v>
      </c>
      <c r="F1967" s="15" t="s">
        <v>6105</v>
      </c>
      <c r="G1967" t="s">
        <v>26</v>
      </c>
      <c r="H1967" t="s">
        <v>19</v>
      </c>
      <c r="I1967" s="1">
        <v>44872</v>
      </c>
      <c r="J1967" s="2">
        <v>0.625</v>
      </c>
      <c r="K1967" t="s">
        <v>32</v>
      </c>
      <c r="L1967" t="s">
        <v>27</v>
      </c>
      <c r="M1967" t="s">
        <v>717</v>
      </c>
      <c r="O1967">
        <v>10</v>
      </c>
      <c r="Q1967" t="s">
        <v>3455</v>
      </c>
      <c r="R1967" t="s">
        <v>340</v>
      </c>
      <c r="S1967" t="s">
        <v>23</v>
      </c>
    </row>
    <row r="1968" spans="1:19" hidden="1" x14ac:dyDescent="0.25">
      <c r="A1968">
        <f t="shared" si="159"/>
        <v>1964</v>
      </c>
      <c r="B1968">
        <f t="shared" si="158"/>
        <v>11</v>
      </c>
      <c r="C1968" s="4" t="s">
        <v>6106</v>
      </c>
      <c r="D1968" t="s">
        <v>6107</v>
      </c>
      <c r="E1968" t="s">
        <v>4605</v>
      </c>
      <c r="F1968" s="15" t="s">
        <v>6108</v>
      </c>
      <c r="G1968" t="s">
        <v>6109</v>
      </c>
      <c r="H1968" t="s">
        <v>19</v>
      </c>
      <c r="I1968" s="1">
        <v>44872</v>
      </c>
      <c r="J1968" s="2">
        <v>0.625</v>
      </c>
      <c r="K1968" t="s">
        <v>32</v>
      </c>
      <c r="L1968" t="s">
        <v>4343</v>
      </c>
      <c r="M1968" t="s">
        <v>717</v>
      </c>
      <c r="O1968">
        <v>10</v>
      </c>
      <c r="Q1968" t="s">
        <v>6110</v>
      </c>
      <c r="R1968" t="s">
        <v>1428</v>
      </c>
      <c r="S1968" t="s">
        <v>23</v>
      </c>
    </row>
    <row r="1969" spans="1:19" hidden="1" x14ac:dyDescent="0.25">
      <c r="A1969">
        <f t="shared" si="159"/>
        <v>1965</v>
      </c>
      <c r="B1969">
        <f t="shared" si="158"/>
        <v>11</v>
      </c>
      <c r="C1969" s="4" t="s">
        <v>6111</v>
      </c>
      <c r="D1969" t="s">
        <v>6112</v>
      </c>
      <c r="E1969" t="s">
        <v>4605</v>
      </c>
      <c r="F1969" s="15" t="s">
        <v>6113</v>
      </c>
      <c r="G1969" t="s">
        <v>31</v>
      </c>
      <c r="H1969" t="s">
        <v>19</v>
      </c>
      <c r="I1969" s="1">
        <v>44872</v>
      </c>
      <c r="J1969" s="2">
        <v>0.66666666666666663</v>
      </c>
      <c r="K1969" t="s">
        <v>32</v>
      </c>
      <c r="L1969" t="s">
        <v>21</v>
      </c>
      <c r="M1969" t="s">
        <v>4271</v>
      </c>
      <c r="O1969">
        <v>10</v>
      </c>
      <c r="Q1969" t="s">
        <v>5176</v>
      </c>
      <c r="R1969" t="s">
        <v>861</v>
      </c>
      <c r="S1969" t="s">
        <v>34</v>
      </c>
    </row>
    <row r="1970" spans="1:19" hidden="1" x14ac:dyDescent="0.25">
      <c r="A1970">
        <f>ROW(1968:3937)</f>
        <v>1968</v>
      </c>
      <c r="B1970">
        <f>MONTH(I1970)</f>
        <v>11</v>
      </c>
      <c r="C1970" s="4" t="s">
        <v>6184</v>
      </c>
      <c r="D1970" t="s">
        <v>6185</v>
      </c>
      <c r="E1970" t="s">
        <v>4605</v>
      </c>
      <c r="F1970" s="15" t="s">
        <v>6186</v>
      </c>
      <c r="G1970" t="s">
        <v>31</v>
      </c>
      <c r="H1970" t="s">
        <v>19</v>
      </c>
      <c r="I1970" s="1">
        <v>44872</v>
      </c>
      <c r="J1970" s="2">
        <v>0.66666666666666663</v>
      </c>
      <c r="K1970" t="s">
        <v>32</v>
      </c>
      <c r="L1970" t="s">
        <v>4133</v>
      </c>
      <c r="M1970" t="s">
        <v>4271</v>
      </c>
      <c r="O1970">
        <v>10</v>
      </c>
      <c r="Q1970" t="s">
        <v>3435</v>
      </c>
      <c r="R1970" t="s">
        <v>861</v>
      </c>
      <c r="S1970" t="s">
        <v>3563</v>
      </c>
    </row>
    <row r="1971" spans="1:19" hidden="1" x14ac:dyDescent="0.25">
      <c r="A1971">
        <f>ROW(1966:3935)</f>
        <v>1966</v>
      </c>
      <c r="B1971">
        <f t="shared" ref="B1971:B1988" si="160">MONTH(I1971)</f>
        <v>11</v>
      </c>
      <c r="C1971" s="4" t="s">
        <v>6114</v>
      </c>
      <c r="D1971" t="s">
        <v>6115</v>
      </c>
      <c r="E1971" t="s">
        <v>18</v>
      </c>
      <c r="F1971" s="15" t="s">
        <v>6116</v>
      </c>
      <c r="G1971" t="s">
        <v>66</v>
      </c>
      <c r="H1971" t="s">
        <v>19</v>
      </c>
      <c r="I1971" s="1">
        <v>44872</v>
      </c>
      <c r="J1971" s="2">
        <v>0</v>
      </c>
      <c r="K1971" t="s">
        <v>32</v>
      </c>
      <c r="L1971" t="s">
        <v>4343</v>
      </c>
      <c r="M1971" t="s">
        <v>4395</v>
      </c>
      <c r="P1971" t="s">
        <v>6123</v>
      </c>
      <c r="R1971" t="s">
        <v>4326</v>
      </c>
      <c r="S1971" t="s">
        <v>3563</v>
      </c>
    </row>
    <row r="1972" spans="1:19" hidden="1" x14ac:dyDescent="0.25">
      <c r="A1972">
        <f t="shared" ref="A1972:A1984" si="161">ROW(1968:3937)</f>
        <v>1968</v>
      </c>
      <c r="B1972">
        <f t="shared" si="160"/>
        <v>11</v>
      </c>
      <c r="C1972" s="4" t="s">
        <v>6120</v>
      </c>
      <c r="D1972" t="s">
        <v>6121</v>
      </c>
      <c r="E1972" t="s">
        <v>18</v>
      </c>
      <c r="F1972" s="15" t="s">
        <v>6122</v>
      </c>
      <c r="G1972" t="s">
        <v>52</v>
      </c>
      <c r="H1972" t="s">
        <v>19</v>
      </c>
      <c r="I1972" s="1">
        <v>44873</v>
      </c>
      <c r="J1972" s="2">
        <v>0.375</v>
      </c>
      <c r="K1972" t="s">
        <v>32</v>
      </c>
      <c r="L1972" t="s">
        <v>27</v>
      </c>
      <c r="M1972" t="s">
        <v>4271</v>
      </c>
      <c r="R1972" t="s">
        <v>54</v>
      </c>
      <c r="S1972" t="s">
        <v>3563</v>
      </c>
    </row>
    <row r="1973" spans="1:19" hidden="1" x14ac:dyDescent="0.25">
      <c r="A1973">
        <f t="shared" si="161"/>
        <v>1969</v>
      </c>
      <c r="B1973">
        <f t="shared" si="160"/>
        <v>11</v>
      </c>
      <c r="C1973" s="4" t="s">
        <v>6124</v>
      </c>
      <c r="D1973" t="s">
        <v>6125</v>
      </c>
      <c r="E1973" t="s">
        <v>18</v>
      </c>
      <c r="F1973" s="15" t="s">
        <v>6126</v>
      </c>
      <c r="G1973" t="s">
        <v>52</v>
      </c>
      <c r="H1973" t="s">
        <v>19</v>
      </c>
      <c r="I1973" s="1">
        <v>44873</v>
      </c>
      <c r="J1973" s="2">
        <v>0.375</v>
      </c>
      <c r="K1973" t="s">
        <v>32</v>
      </c>
      <c r="L1973" t="s">
        <v>27</v>
      </c>
      <c r="M1973" t="s">
        <v>4271</v>
      </c>
      <c r="O1973">
        <v>10</v>
      </c>
      <c r="Q1973" t="s">
        <v>3423</v>
      </c>
      <c r="R1973" t="s">
        <v>54</v>
      </c>
      <c r="S1973" t="s">
        <v>3563</v>
      </c>
    </row>
    <row r="1974" spans="1:19" hidden="1" x14ac:dyDescent="0.25">
      <c r="A1974">
        <f t="shared" si="161"/>
        <v>1970</v>
      </c>
      <c r="B1974">
        <f t="shared" si="160"/>
        <v>11</v>
      </c>
      <c r="C1974" s="4" t="s">
        <v>6127</v>
      </c>
      <c r="D1974" t="s">
        <v>6128</v>
      </c>
      <c r="E1974" t="s">
        <v>18</v>
      </c>
      <c r="F1974" s="15" t="s">
        <v>6129</v>
      </c>
      <c r="G1974" t="s">
        <v>84</v>
      </c>
      <c r="H1974" t="s">
        <v>19</v>
      </c>
      <c r="I1974" s="1">
        <v>44873</v>
      </c>
      <c r="J1974" s="2">
        <v>0.41666666666666669</v>
      </c>
      <c r="K1974" t="s">
        <v>32</v>
      </c>
      <c r="L1974" t="s">
        <v>4343</v>
      </c>
      <c r="M1974" t="s">
        <v>717</v>
      </c>
      <c r="O1974">
        <v>10</v>
      </c>
      <c r="P1974" t="s">
        <v>4407</v>
      </c>
      <c r="Q1974" t="s">
        <v>6130</v>
      </c>
      <c r="R1974" t="s">
        <v>4743</v>
      </c>
      <c r="S1974" t="s">
        <v>3563</v>
      </c>
    </row>
    <row r="1975" spans="1:19" hidden="1" x14ac:dyDescent="0.25">
      <c r="A1975">
        <f t="shared" si="161"/>
        <v>1971</v>
      </c>
      <c r="B1975">
        <f t="shared" si="160"/>
        <v>11</v>
      </c>
      <c r="C1975" s="4" t="s">
        <v>6131</v>
      </c>
      <c r="D1975" t="s">
        <v>6132</v>
      </c>
      <c r="E1975" t="s">
        <v>4605</v>
      </c>
      <c r="F1975" s="15" t="s">
        <v>6133</v>
      </c>
      <c r="G1975" t="s">
        <v>52</v>
      </c>
      <c r="H1975" t="s">
        <v>4131</v>
      </c>
      <c r="I1975" s="1">
        <v>44873</v>
      </c>
      <c r="J1975" s="2">
        <v>0.41666666666666669</v>
      </c>
      <c r="K1975" t="s">
        <v>32</v>
      </c>
      <c r="L1975" t="s">
        <v>21</v>
      </c>
      <c r="M1975" t="s">
        <v>4271</v>
      </c>
      <c r="O1975">
        <v>7</v>
      </c>
      <c r="Q1975" t="s">
        <v>3800</v>
      </c>
      <c r="R1975" t="s">
        <v>54</v>
      </c>
      <c r="S1975" t="s">
        <v>3563</v>
      </c>
    </row>
    <row r="1976" spans="1:19" hidden="1" x14ac:dyDescent="0.25">
      <c r="A1976">
        <f t="shared" si="161"/>
        <v>1972</v>
      </c>
      <c r="B1976">
        <f t="shared" si="160"/>
        <v>11</v>
      </c>
      <c r="C1976" s="4" t="s">
        <v>6134</v>
      </c>
      <c r="D1976" t="s">
        <v>2938</v>
      </c>
      <c r="E1976" t="s">
        <v>18</v>
      </c>
      <c r="F1976" s="15" t="s">
        <v>2940</v>
      </c>
      <c r="G1976" t="s">
        <v>70</v>
      </c>
      <c r="H1976" t="s">
        <v>19</v>
      </c>
      <c r="I1976" s="1">
        <v>44873</v>
      </c>
      <c r="J1976" s="2">
        <v>0.45833333333333331</v>
      </c>
      <c r="K1976" t="s">
        <v>32</v>
      </c>
      <c r="L1976" t="s">
        <v>4343</v>
      </c>
      <c r="M1976" t="s">
        <v>717</v>
      </c>
      <c r="R1976" t="s">
        <v>4278</v>
      </c>
      <c r="S1976" t="s">
        <v>3864</v>
      </c>
    </row>
    <row r="1977" spans="1:19" hidden="1" x14ac:dyDescent="0.25">
      <c r="A1977">
        <f t="shared" si="161"/>
        <v>1973</v>
      </c>
      <c r="B1977">
        <f t="shared" si="160"/>
        <v>11</v>
      </c>
      <c r="C1977" s="4" t="s">
        <v>6135</v>
      </c>
      <c r="D1977" t="s">
        <v>6136</v>
      </c>
      <c r="E1977" t="s">
        <v>18</v>
      </c>
      <c r="F1977" s="15" t="s">
        <v>6137</v>
      </c>
      <c r="G1977" t="s">
        <v>262</v>
      </c>
      <c r="H1977" t="s">
        <v>19</v>
      </c>
      <c r="I1977" s="1">
        <v>44873</v>
      </c>
      <c r="J1977" s="2">
        <v>0.45833333333333331</v>
      </c>
      <c r="K1977" t="s">
        <v>32</v>
      </c>
      <c r="L1977" t="s">
        <v>4343</v>
      </c>
      <c r="M1977" t="s">
        <v>803</v>
      </c>
      <c r="O1977">
        <v>10</v>
      </c>
      <c r="Q1977" t="s">
        <v>3435</v>
      </c>
      <c r="R1977" t="s">
        <v>1049</v>
      </c>
      <c r="S1977" t="s">
        <v>3864</v>
      </c>
    </row>
    <row r="1978" spans="1:19" hidden="1" x14ac:dyDescent="0.25">
      <c r="A1978">
        <f t="shared" si="161"/>
        <v>1974</v>
      </c>
      <c r="B1978">
        <f t="shared" si="160"/>
        <v>11</v>
      </c>
      <c r="C1978" s="4" t="s">
        <v>6138</v>
      </c>
      <c r="D1978" t="s">
        <v>6139</v>
      </c>
      <c r="E1978" t="s">
        <v>4605</v>
      </c>
      <c r="F1978" s="15" t="s">
        <v>6140</v>
      </c>
      <c r="G1978" t="s">
        <v>6109</v>
      </c>
      <c r="H1978" t="s">
        <v>19</v>
      </c>
      <c r="I1978" s="1">
        <v>44873</v>
      </c>
      <c r="J1978" s="2">
        <v>0.45833333333333331</v>
      </c>
      <c r="K1978" t="s">
        <v>32</v>
      </c>
      <c r="L1978" t="s">
        <v>4343</v>
      </c>
      <c r="M1978" t="s">
        <v>717</v>
      </c>
      <c r="O1978">
        <v>10</v>
      </c>
      <c r="Q1978" t="s">
        <v>4044</v>
      </c>
      <c r="R1978" t="s">
        <v>129</v>
      </c>
      <c r="S1978" t="s">
        <v>23</v>
      </c>
    </row>
    <row r="1979" spans="1:19" hidden="1" x14ac:dyDescent="0.25">
      <c r="A1979">
        <f t="shared" si="161"/>
        <v>1975</v>
      </c>
      <c r="B1979">
        <f t="shared" si="160"/>
        <v>11</v>
      </c>
      <c r="C1979" s="4" t="s">
        <v>6141</v>
      </c>
      <c r="D1979" s="4" t="s">
        <v>6142</v>
      </c>
      <c r="E1979" t="s">
        <v>4605</v>
      </c>
      <c r="F1979" s="15" t="s">
        <v>6143</v>
      </c>
      <c r="G1979" t="s">
        <v>31</v>
      </c>
      <c r="H1979" t="s">
        <v>19</v>
      </c>
      <c r="I1979" s="1">
        <v>44873</v>
      </c>
      <c r="J1979" s="2">
        <v>0.58333333333333337</v>
      </c>
      <c r="K1979" t="s">
        <v>32</v>
      </c>
      <c r="L1979" t="s">
        <v>4133</v>
      </c>
      <c r="M1979" t="s">
        <v>803</v>
      </c>
      <c r="O1979">
        <v>10</v>
      </c>
      <c r="Q1979" t="s">
        <v>4889</v>
      </c>
      <c r="R1979" t="s">
        <v>6144</v>
      </c>
      <c r="S1979" t="s">
        <v>3563</v>
      </c>
    </row>
    <row r="1980" spans="1:19" hidden="1" x14ac:dyDescent="0.25">
      <c r="A1980">
        <f t="shared" si="161"/>
        <v>1976</v>
      </c>
      <c r="B1980">
        <f t="shared" si="160"/>
        <v>11</v>
      </c>
      <c r="C1980" s="4" t="s">
        <v>6145</v>
      </c>
      <c r="D1980" t="s">
        <v>6146</v>
      </c>
      <c r="E1980" t="s">
        <v>4605</v>
      </c>
      <c r="F1980" s="15" t="s">
        <v>6147</v>
      </c>
      <c r="G1980" t="s">
        <v>6109</v>
      </c>
      <c r="H1980" t="s">
        <v>19</v>
      </c>
      <c r="I1980" s="1">
        <v>44873</v>
      </c>
      <c r="J1980" s="2">
        <v>0.58333333333333337</v>
      </c>
      <c r="K1980" t="s">
        <v>32</v>
      </c>
      <c r="L1980" t="s">
        <v>4133</v>
      </c>
      <c r="M1980" t="s">
        <v>717</v>
      </c>
      <c r="O1980">
        <v>10</v>
      </c>
      <c r="Q1980" t="s">
        <v>3665</v>
      </c>
      <c r="R1980" t="s">
        <v>1428</v>
      </c>
      <c r="S1980" t="s">
        <v>3563</v>
      </c>
    </row>
    <row r="1981" spans="1:19" hidden="1" x14ac:dyDescent="0.25">
      <c r="A1981">
        <f t="shared" si="161"/>
        <v>1977</v>
      </c>
      <c r="B1981">
        <f t="shared" si="160"/>
        <v>11</v>
      </c>
      <c r="C1981" s="4" t="s">
        <v>6148</v>
      </c>
      <c r="D1981" t="s">
        <v>6149</v>
      </c>
      <c r="E1981" t="s">
        <v>18</v>
      </c>
      <c r="F1981" s="15" t="s">
        <v>6150</v>
      </c>
      <c r="G1981" t="s">
        <v>31</v>
      </c>
      <c r="H1981" t="s">
        <v>19</v>
      </c>
      <c r="I1981" s="1">
        <v>44873</v>
      </c>
      <c r="J1981" s="2">
        <v>0.625</v>
      </c>
      <c r="K1981" t="s">
        <v>32</v>
      </c>
      <c r="L1981" t="s">
        <v>27</v>
      </c>
      <c r="M1981" t="s">
        <v>4271</v>
      </c>
      <c r="O1981">
        <v>10</v>
      </c>
      <c r="Q1981" t="s">
        <v>3435</v>
      </c>
      <c r="R1981" t="s">
        <v>861</v>
      </c>
      <c r="S1981" t="s">
        <v>3563</v>
      </c>
    </row>
    <row r="1982" spans="1:19" hidden="1" x14ac:dyDescent="0.25">
      <c r="A1982">
        <f t="shared" si="161"/>
        <v>1978</v>
      </c>
      <c r="B1982">
        <f t="shared" si="160"/>
        <v>11</v>
      </c>
      <c r="C1982" s="4" t="s">
        <v>6151</v>
      </c>
      <c r="D1982" t="s">
        <v>6152</v>
      </c>
      <c r="E1982" t="s">
        <v>18</v>
      </c>
      <c r="F1982" s="15" t="s">
        <v>6153</v>
      </c>
      <c r="G1982" t="s">
        <v>26</v>
      </c>
      <c r="H1982" t="s">
        <v>19</v>
      </c>
      <c r="I1982" s="1">
        <v>44873</v>
      </c>
      <c r="J1982" s="2">
        <v>0.625</v>
      </c>
      <c r="K1982" t="s">
        <v>32</v>
      </c>
      <c r="L1982" t="s">
        <v>27</v>
      </c>
      <c r="M1982" t="s">
        <v>4271</v>
      </c>
      <c r="O1982">
        <v>10</v>
      </c>
      <c r="Q1982" t="s">
        <v>3830</v>
      </c>
      <c r="R1982" t="s">
        <v>129</v>
      </c>
      <c r="S1982" t="s">
        <v>23</v>
      </c>
    </row>
    <row r="1983" spans="1:19" hidden="1" x14ac:dyDescent="0.25">
      <c r="A1983">
        <f t="shared" si="161"/>
        <v>1979</v>
      </c>
      <c r="B1983">
        <f t="shared" si="160"/>
        <v>11</v>
      </c>
      <c r="C1983" s="4" t="s">
        <v>6154</v>
      </c>
      <c r="D1983" t="s">
        <v>6155</v>
      </c>
      <c r="E1983" t="s">
        <v>18</v>
      </c>
      <c r="F1983" s="15" t="s">
        <v>6156</v>
      </c>
      <c r="G1983" t="s">
        <v>133</v>
      </c>
      <c r="H1983" t="s">
        <v>19</v>
      </c>
      <c r="I1983" s="1">
        <v>44873</v>
      </c>
      <c r="J1983" s="2">
        <v>0.66666666666666663</v>
      </c>
      <c r="K1983" t="s">
        <v>32</v>
      </c>
      <c r="L1983" t="s">
        <v>21</v>
      </c>
      <c r="M1983" t="s">
        <v>717</v>
      </c>
      <c r="O1983">
        <v>10</v>
      </c>
      <c r="Q1983" t="s">
        <v>3421</v>
      </c>
      <c r="R1983" t="s">
        <v>5259</v>
      </c>
      <c r="S1983" t="s">
        <v>4267</v>
      </c>
    </row>
    <row r="1984" spans="1:19" hidden="1" x14ac:dyDescent="0.25">
      <c r="A1984">
        <f t="shared" si="161"/>
        <v>1980</v>
      </c>
      <c r="B1984">
        <f t="shared" si="160"/>
        <v>11</v>
      </c>
      <c r="C1984" s="4" t="s">
        <v>6157</v>
      </c>
      <c r="D1984" t="s">
        <v>6158</v>
      </c>
      <c r="E1984" t="s">
        <v>18</v>
      </c>
      <c r="F1984" s="15" t="s">
        <v>6159</v>
      </c>
      <c r="G1984" t="s">
        <v>31</v>
      </c>
      <c r="H1984" t="s">
        <v>19</v>
      </c>
      <c r="I1984" s="1">
        <v>44873</v>
      </c>
      <c r="J1984" s="2">
        <v>0.66666666666666663</v>
      </c>
      <c r="K1984" t="s">
        <v>32</v>
      </c>
      <c r="L1984" t="s">
        <v>4133</v>
      </c>
      <c r="M1984" t="s">
        <v>717</v>
      </c>
      <c r="O1984">
        <v>10</v>
      </c>
      <c r="Q1984" t="s">
        <v>5108</v>
      </c>
      <c r="R1984" t="s">
        <v>1856</v>
      </c>
      <c r="S1984" t="s">
        <v>3563</v>
      </c>
    </row>
    <row r="1985" spans="1:19" hidden="1" x14ac:dyDescent="0.25">
      <c r="A1985">
        <f t="shared" ref="A1985:A1991" si="162">ROW(1982:3951)</f>
        <v>1982</v>
      </c>
      <c r="B1985">
        <f t="shared" si="160"/>
        <v>11</v>
      </c>
      <c r="C1985" s="4" t="s">
        <v>6163</v>
      </c>
      <c r="D1985" t="s">
        <v>2778</v>
      </c>
      <c r="E1985" t="s">
        <v>4605</v>
      </c>
      <c r="F1985" s="15" t="s">
        <v>2780</v>
      </c>
      <c r="G1985" t="s">
        <v>31</v>
      </c>
      <c r="H1985" t="s">
        <v>19</v>
      </c>
      <c r="I1985" s="1">
        <v>44873</v>
      </c>
      <c r="J1985" s="2">
        <v>0</v>
      </c>
      <c r="K1985" t="s">
        <v>32</v>
      </c>
      <c r="L1985" t="s">
        <v>4133</v>
      </c>
      <c r="M1985" t="s">
        <v>4395</v>
      </c>
      <c r="P1985" t="s">
        <v>6164</v>
      </c>
      <c r="R1985" t="s">
        <v>951</v>
      </c>
      <c r="S1985" t="s">
        <v>3563</v>
      </c>
    </row>
    <row r="1986" spans="1:19" hidden="1" x14ac:dyDescent="0.25">
      <c r="A1986">
        <f t="shared" si="162"/>
        <v>1983</v>
      </c>
      <c r="B1986">
        <f t="shared" si="160"/>
        <v>11</v>
      </c>
      <c r="C1986" s="4" t="s">
        <v>6165</v>
      </c>
      <c r="D1986" t="s">
        <v>6166</v>
      </c>
      <c r="E1986" t="s">
        <v>4605</v>
      </c>
      <c r="F1986" s="15" t="s">
        <v>6167</v>
      </c>
      <c r="G1986" t="s">
        <v>2133</v>
      </c>
      <c r="H1986" t="s">
        <v>19</v>
      </c>
      <c r="I1986" s="1">
        <v>44874</v>
      </c>
      <c r="J1986" s="2">
        <v>0.375</v>
      </c>
      <c r="K1986" t="s">
        <v>32</v>
      </c>
      <c r="L1986" t="s">
        <v>4343</v>
      </c>
      <c r="M1986" t="s">
        <v>3989</v>
      </c>
      <c r="O1986">
        <v>10</v>
      </c>
      <c r="Q1986" t="s">
        <v>3421</v>
      </c>
      <c r="R1986" t="s">
        <v>506</v>
      </c>
      <c r="S1986" t="s">
        <v>34</v>
      </c>
    </row>
    <row r="1987" spans="1:19" hidden="1" x14ac:dyDescent="0.25">
      <c r="A1987">
        <f t="shared" si="162"/>
        <v>1984</v>
      </c>
      <c r="B1987">
        <f t="shared" si="160"/>
        <v>11</v>
      </c>
      <c r="C1987" s="4" t="s">
        <v>6168</v>
      </c>
      <c r="D1987" t="s">
        <v>6169</v>
      </c>
      <c r="E1987" t="s">
        <v>4605</v>
      </c>
      <c r="F1987" s="15" t="s">
        <v>6170</v>
      </c>
      <c r="G1987" t="s">
        <v>31</v>
      </c>
      <c r="H1987" t="s">
        <v>19</v>
      </c>
      <c r="I1987" s="1">
        <v>44874</v>
      </c>
      <c r="J1987" s="2">
        <v>0.375</v>
      </c>
      <c r="K1987" t="s">
        <v>32</v>
      </c>
      <c r="L1987" t="s">
        <v>4343</v>
      </c>
      <c r="M1987" t="s">
        <v>3989</v>
      </c>
      <c r="O1987">
        <v>10</v>
      </c>
      <c r="Q1987" t="s">
        <v>3594</v>
      </c>
      <c r="R1987" t="s">
        <v>861</v>
      </c>
      <c r="S1987" t="s">
        <v>3563</v>
      </c>
    </row>
    <row r="1988" spans="1:19" hidden="1" x14ac:dyDescent="0.25">
      <c r="A1988">
        <f t="shared" si="162"/>
        <v>1985</v>
      </c>
      <c r="B1988">
        <f t="shared" si="160"/>
        <v>11</v>
      </c>
      <c r="C1988" s="4" t="s">
        <v>6171</v>
      </c>
      <c r="D1988" t="s">
        <v>6172</v>
      </c>
      <c r="E1988" t="s">
        <v>4605</v>
      </c>
      <c r="F1988" s="15" t="s">
        <v>6173</v>
      </c>
      <c r="G1988" t="s">
        <v>26</v>
      </c>
      <c r="H1988" t="s">
        <v>19</v>
      </c>
      <c r="I1988" s="1">
        <v>44874</v>
      </c>
      <c r="J1988" s="2">
        <v>0.45833333333333331</v>
      </c>
      <c r="K1988" t="s">
        <v>32</v>
      </c>
      <c r="L1988" t="s">
        <v>27</v>
      </c>
      <c r="M1988" t="s">
        <v>717</v>
      </c>
      <c r="O1988">
        <v>10</v>
      </c>
      <c r="Q1988" t="s">
        <v>6174</v>
      </c>
      <c r="R1988" t="s">
        <v>3007</v>
      </c>
      <c r="S1988" t="s">
        <v>3563</v>
      </c>
    </row>
    <row r="1989" spans="1:19" hidden="1" x14ac:dyDescent="0.25">
      <c r="A1989">
        <f t="shared" si="162"/>
        <v>1986</v>
      </c>
      <c r="B1989">
        <f t="shared" ref="B1989:B2026" si="163">MONTH(I1989)</f>
        <v>11</v>
      </c>
      <c r="C1989" s="4" t="s">
        <v>6175</v>
      </c>
      <c r="D1989" t="s">
        <v>5683</v>
      </c>
      <c r="E1989" t="s">
        <v>18</v>
      </c>
      <c r="F1989" s="15" t="s">
        <v>5684</v>
      </c>
      <c r="G1989" t="s">
        <v>31</v>
      </c>
      <c r="H1989" t="s">
        <v>19</v>
      </c>
      <c r="I1989" s="1">
        <v>44874</v>
      </c>
      <c r="J1989" s="2">
        <v>0.625</v>
      </c>
      <c r="K1989" t="s">
        <v>20</v>
      </c>
      <c r="L1989" t="s">
        <v>27</v>
      </c>
      <c r="M1989" t="s">
        <v>717</v>
      </c>
      <c r="R1989" t="s">
        <v>5685</v>
      </c>
      <c r="S1989" t="s">
        <v>3563</v>
      </c>
    </row>
    <row r="1990" spans="1:19" hidden="1" x14ac:dyDescent="0.25">
      <c r="A1990">
        <f t="shared" si="162"/>
        <v>1987</v>
      </c>
      <c r="B1990">
        <f t="shared" si="163"/>
        <v>11</v>
      </c>
      <c r="C1990" s="4" t="s">
        <v>6176</v>
      </c>
      <c r="D1990" t="s">
        <v>6177</v>
      </c>
      <c r="E1990" t="s">
        <v>4605</v>
      </c>
      <c r="F1990" s="15" t="s">
        <v>6178</v>
      </c>
      <c r="G1990" t="s">
        <v>105</v>
      </c>
      <c r="H1990" t="s">
        <v>19</v>
      </c>
      <c r="I1990" s="1">
        <v>44874</v>
      </c>
      <c r="J1990" s="2">
        <v>0.625</v>
      </c>
      <c r="K1990" t="s">
        <v>32</v>
      </c>
      <c r="L1990" t="s">
        <v>4343</v>
      </c>
      <c r="M1990" t="s">
        <v>717</v>
      </c>
      <c r="O1990">
        <v>10</v>
      </c>
      <c r="Q1990" t="s">
        <v>3449</v>
      </c>
      <c r="R1990" t="s">
        <v>6179</v>
      </c>
      <c r="S1990" t="s">
        <v>3864</v>
      </c>
    </row>
    <row r="1991" spans="1:19" hidden="1" x14ac:dyDescent="0.25">
      <c r="A1991">
        <f t="shared" si="162"/>
        <v>1988</v>
      </c>
      <c r="B1991">
        <f t="shared" si="163"/>
        <v>11</v>
      </c>
      <c r="C1991" s="4" t="s">
        <v>6180</v>
      </c>
      <c r="D1991" t="s">
        <v>6181</v>
      </c>
      <c r="E1991" t="s">
        <v>18</v>
      </c>
      <c r="F1991" s="15" t="s">
        <v>6182</v>
      </c>
      <c r="G1991" t="s">
        <v>66</v>
      </c>
      <c r="H1991" t="s">
        <v>19</v>
      </c>
      <c r="I1991" s="1">
        <v>44874</v>
      </c>
      <c r="J1991" s="2">
        <v>0.625</v>
      </c>
      <c r="K1991" t="s">
        <v>32</v>
      </c>
      <c r="L1991" t="s">
        <v>4343</v>
      </c>
      <c r="M1991" t="s">
        <v>717</v>
      </c>
      <c r="O1991">
        <v>10</v>
      </c>
      <c r="Q1991" t="s">
        <v>5108</v>
      </c>
      <c r="R1991" t="s">
        <v>6183</v>
      </c>
      <c r="S1991" t="s">
        <v>3563</v>
      </c>
    </row>
    <row r="1992" spans="1:19" hidden="1" x14ac:dyDescent="0.25">
      <c r="A1992">
        <v>1989</v>
      </c>
      <c r="B1992">
        <v>11</v>
      </c>
      <c r="C1992" s="4" t="s">
        <v>6552</v>
      </c>
      <c r="D1992" t="s">
        <v>6553</v>
      </c>
      <c r="E1992" t="s">
        <v>18</v>
      </c>
      <c r="F1992" s="15" t="s">
        <v>6554</v>
      </c>
      <c r="G1992" t="s">
        <v>31</v>
      </c>
      <c r="H1992" t="s">
        <v>19</v>
      </c>
      <c r="I1992" s="1">
        <v>44874</v>
      </c>
      <c r="J1992" s="2">
        <v>0</v>
      </c>
      <c r="K1992" t="s">
        <v>32</v>
      </c>
      <c r="L1992" t="s">
        <v>27</v>
      </c>
      <c r="M1992" t="s">
        <v>47</v>
      </c>
      <c r="P1992" t="s">
        <v>139</v>
      </c>
      <c r="R1992" t="s">
        <v>81</v>
      </c>
      <c r="S1992" t="s">
        <v>34</v>
      </c>
    </row>
    <row r="1993" spans="1:19" hidden="1" x14ac:dyDescent="0.25">
      <c r="A1993">
        <f t="shared" ref="A1993:A2017" si="164">ROW(1990:3959)</f>
        <v>1990</v>
      </c>
      <c r="B1993">
        <f t="shared" si="163"/>
        <v>11</v>
      </c>
      <c r="C1993" s="4" t="s">
        <v>6187</v>
      </c>
      <c r="D1993" t="s">
        <v>6188</v>
      </c>
      <c r="E1993" t="s">
        <v>18</v>
      </c>
      <c r="F1993" s="15" t="s">
        <v>6189</v>
      </c>
      <c r="G1993" t="s">
        <v>31</v>
      </c>
      <c r="H1993" t="s">
        <v>19</v>
      </c>
      <c r="I1993" s="1">
        <v>44875</v>
      </c>
      <c r="J1993" s="2">
        <v>0.41666666666666669</v>
      </c>
      <c r="K1993" t="s">
        <v>32</v>
      </c>
      <c r="L1993" t="s">
        <v>21</v>
      </c>
      <c r="M1993" t="s">
        <v>717</v>
      </c>
      <c r="O1993">
        <v>10</v>
      </c>
      <c r="Q1993" t="s">
        <v>6190</v>
      </c>
      <c r="R1993" t="s">
        <v>3910</v>
      </c>
      <c r="S1993" t="s">
        <v>34</v>
      </c>
    </row>
    <row r="1994" spans="1:19" hidden="1" x14ac:dyDescent="0.25">
      <c r="A1994">
        <f t="shared" si="164"/>
        <v>1991</v>
      </c>
      <c r="B1994">
        <f t="shared" si="163"/>
        <v>11</v>
      </c>
      <c r="C1994" s="4" t="s">
        <v>6191</v>
      </c>
      <c r="D1994" t="s">
        <v>6192</v>
      </c>
      <c r="E1994" t="s">
        <v>4605</v>
      </c>
      <c r="F1994" s="15" t="s">
        <v>6193</v>
      </c>
      <c r="G1994" t="s">
        <v>52</v>
      </c>
      <c r="H1994" t="s">
        <v>19</v>
      </c>
      <c r="I1994" s="1">
        <v>44875</v>
      </c>
      <c r="J1994" s="2">
        <v>0.41666666666666669</v>
      </c>
      <c r="K1994" t="s">
        <v>32</v>
      </c>
      <c r="L1994" t="s">
        <v>21</v>
      </c>
      <c r="M1994" t="s">
        <v>717</v>
      </c>
      <c r="O1994">
        <v>10</v>
      </c>
      <c r="Q1994" t="s">
        <v>3421</v>
      </c>
      <c r="R1994" t="s">
        <v>4631</v>
      </c>
      <c r="S1994" t="s">
        <v>34</v>
      </c>
    </row>
    <row r="1995" spans="1:19" hidden="1" x14ac:dyDescent="0.25">
      <c r="A1995">
        <f t="shared" si="164"/>
        <v>1992</v>
      </c>
      <c r="B1995">
        <f t="shared" si="163"/>
        <v>11</v>
      </c>
      <c r="C1995" s="4" t="s">
        <v>6194</v>
      </c>
      <c r="D1995" t="s">
        <v>6195</v>
      </c>
      <c r="E1995" t="s">
        <v>4605</v>
      </c>
      <c r="F1995" s="15" t="s">
        <v>6196</v>
      </c>
      <c r="G1995" t="s">
        <v>5219</v>
      </c>
      <c r="H1995" t="s">
        <v>19</v>
      </c>
      <c r="I1995" s="1">
        <v>44875</v>
      </c>
      <c r="J1995" s="2">
        <v>0.45833333333333331</v>
      </c>
      <c r="K1995" t="s">
        <v>32</v>
      </c>
      <c r="L1995" t="s">
        <v>27</v>
      </c>
      <c r="M1995" t="s">
        <v>4271</v>
      </c>
      <c r="O1995">
        <v>10</v>
      </c>
      <c r="Q1995" t="s">
        <v>5108</v>
      </c>
      <c r="R1995" t="s">
        <v>4326</v>
      </c>
      <c r="S1995" t="s">
        <v>3563</v>
      </c>
    </row>
    <row r="1996" spans="1:19" hidden="1" x14ac:dyDescent="0.25">
      <c r="A1996">
        <f t="shared" si="164"/>
        <v>1993</v>
      </c>
      <c r="B1996">
        <f t="shared" si="163"/>
        <v>11</v>
      </c>
      <c r="C1996" s="4" t="s">
        <v>6197</v>
      </c>
      <c r="D1996" t="s">
        <v>6198</v>
      </c>
      <c r="E1996" t="s">
        <v>18</v>
      </c>
      <c r="F1996" s="15" t="s">
        <v>6199</v>
      </c>
      <c r="G1996" t="s">
        <v>6200</v>
      </c>
      <c r="H1996" t="s">
        <v>19</v>
      </c>
      <c r="I1996" s="1">
        <v>44875</v>
      </c>
      <c r="J1996" s="2">
        <v>0.58333333333333337</v>
      </c>
      <c r="K1996" t="s">
        <v>32</v>
      </c>
      <c r="L1996" t="s">
        <v>21</v>
      </c>
      <c r="M1996" t="s">
        <v>3989</v>
      </c>
      <c r="O1996">
        <v>10</v>
      </c>
      <c r="Q1996" t="s">
        <v>4391</v>
      </c>
      <c r="R1996" t="s">
        <v>2282</v>
      </c>
      <c r="S1996" t="s">
        <v>3563</v>
      </c>
    </row>
    <row r="1997" spans="1:19" hidden="1" x14ac:dyDescent="0.25">
      <c r="A1997">
        <f t="shared" si="164"/>
        <v>1994</v>
      </c>
      <c r="B1997">
        <f t="shared" si="163"/>
        <v>11</v>
      </c>
      <c r="C1997" s="4" t="s">
        <v>6201</v>
      </c>
      <c r="D1997" t="s">
        <v>6202</v>
      </c>
      <c r="E1997" t="s">
        <v>18</v>
      </c>
      <c r="F1997" s="15" t="s">
        <v>6203</v>
      </c>
      <c r="G1997" t="s">
        <v>70</v>
      </c>
      <c r="H1997" t="s">
        <v>19</v>
      </c>
      <c r="I1997" s="1">
        <v>44875</v>
      </c>
      <c r="J1997" s="2">
        <v>0.625</v>
      </c>
      <c r="K1997" t="s">
        <v>32</v>
      </c>
      <c r="L1997" t="s">
        <v>4343</v>
      </c>
      <c r="M1997" t="s">
        <v>717</v>
      </c>
      <c r="O1997">
        <v>9</v>
      </c>
      <c r="Q1997" t="s">
        <v>3449</v>
      </c>
      <c r="R1997" t="s">
        <v>4278</v>
      </c>
      <c r="S1997" t="s">
        <v>3864</v>
      </c>
    </row>
    <row r="1998" spans="1:19" hidden="1" x14ac:dyDescent="0.25">
      <c r="A1998">
        <f t="shared" si="164"/>
        <v>1995</v>
      </c>
      <c r="B1998">
        <f t="shared" si="163"/>
        <v>11</v>
      </c>
      <c r="C1998" s="4" t="s">
        <v>6204</v>
      </c>
      <c r="D1998" t="s">
        <v>6205</v>
      </c>
      <c r="E1998" t="s">
        <v>18</v>
      </c>
      <c r="F1998" s="15" t="s">
        <v>6206</v>
      </c>
      <c r="G1998" t="s">
        <v>31</v>
      </c>
      <c r="H1998" t="s">
        <v>19</v>
      </c>
      <c r="I1998" s="1">
        <v>44875</v>
      </c>
      <c r="J1998" s="2">
        <v>0.66666666666666663</v>
      </c>
      <c r="K1998" t="s">
        <v>32</v>
      </c>
      <c r="L1998" t="s">
        <v>21</v>
      </c>
      <c r="M1998" t="s">
        <v>4271</v>
      </c>
      <c r="O1998">
        <v>10</v>
      </c>
      <c r="Q1998" t="s">
        <v>5176</v>
      </c>
      <c r="R1998" t="s">
        <v>861</v>
      </c>
      <c r="S1998" t="s">
        <v>3563</v>
      </c>
    </row>
    <row r="1999" spans="1:19" hidden="1" x14ac:dyDescent="0.25">
      <c r="A1999">
        <f t="shared" si="164"/>
        <v>1996</v>
      </c>
      <c r="B1999">
        <f t="shared" si="163"/>
        <v>11</v>
      </c>
      <c r="C1999" s="4" t="s">
        <v>6207</v>
      </c>
      <c r="D1999" t="s">
        <v>6312</v>
      </c>
      <c r="E1999" t="s">
        <v>4605</v>
      </c>
      <c r="F1999" s="15" t="s">
        <v>6208</v>
      </c>
      <c r="G1999" t="s">
        <v>52</v>
      </c>
      <c r="H1999" t="s">
        <v>19</v>
      </c>
      <c r="I1999" s="1">
        <v>44876</v>
      </c>
      <c r="J1999" s="2">
        <v>0.375</v>
      </c>
      <c r="K1999" t="s">
        <v>32</v>
      </c>
      <c r="L1999" t="s">
        <v>4343</v>
      </c>
      <c r="M1999" t="s">
        <v>717</v>
      </c>
      <c r="O1999">
        <v>10</v>
      </c>
      <c r="Q1999" t="s">
        <v>6209</v>
      </c>
      <c r="R1999" t="s">
        <v>54</v>
      </c>
      <c r="S1999" t="s">
        <v>3563</v>
      </c>
    </row>
    <row r="2000" spans="1:19" hidden="1" x14ac:dyDescent="0.25">
      <c r="A2000">
        <f t="shared" si="164"/>
        <v>1997</v>
      </c>
      <c r="B2000">
        <f t="shared" si="163"/>
        <v>11</v>
      </c>
      <c r="C2000" s="4" t="s">
        <v>6210</v>
      </c>
      <c r="D2000" t="s">
        <v>6211</v>
      </c>
      <c r="E2000" t="s">
        <v>18</v>
      </c>
      <c r="F2000" s="15" t="s">
        <v>6212</v>
      </c>
      <c r="G2000" t="s">
        <v>101</v>
      </c>
      <c r="H2000" t="s">
        <v>19</v>
      </c>
      <c r="I2000" s="1">
        <v>44876</v>
      </c>
      <c r="J2000" s="2">
        <v>0.41666666666666669</v>
      </c>
      <c r="K2000" t="s">
        <v>32</v>
      </c>
      <c r="L2000" t="s">
        <v>4133</v>
      </c>
      <c r="M2000" t="s">
        <v>4271</v>
      </c>
      <c r="O2000">
        <v>10</v>
      </c>
      <c r="Q2000" t="s">
        <v>3435</v>
      </c>
      <c r="R2000" t="s">
        <v>1418</v>
      </c>
      <c r="S2000" t="s">
        <v>3864</v>
      </c>
    </row>
    <row r="2001" spans="1:19" hidden="1" x14ac:dyDescent="0.25">
      <c r="A2001">
        <f t="shared" si="164"/>
        <v>1998</v>
      </c>
      <c r="B2001">
        <f t="shared" si="163"/>
        <v>11</v>
      </c>
      <c r="C2001" s="4" t="s">
        <v>6213</v>
      </c>
      <c r="D2001" t="s">
        <v>6214</v>
      </c>
      <c r="E2001" t="s">
        <v>4605</v>
      </c>
      <c r="F2001" s="15" t="s">
        <v>6215</v>
      </c>
      <c r="G2001" t="s">
        <v>31</v>
      </c>
      <c r="H2001" t="s">
        <v>19</v>
      </c>
      <c r="I2001" s="1">
        <v>44876</v>
      </c>
      <c r="J2001" s="2">
        <v>0.625</v>
      </c>
      <c r="K2001" t="s">
        <v>20</v>
      </c>
      <c r="L2001" t="s">
        <v>4343</v>
      </c>
      <c r="M2001" t="s">
        <v>803</v>
      </c>
      <c r="R2001" t="s">
        <v>861</v>
      </c>
      <c r="S2001" t="s">
        <v>3563</v>
      </c>
    </row>
    <row r="2002" spans="1:19" hidden="1" x14ac:dyDescent="0.25">
      <c r="A2002">
        <f t="shared" si="164"/>
        <v>1999</v>
      </c>
      <c r="B2002">
        <f t="shared" si="163"/>
        <v>11</v>
      </c>
      <c r="C2002" s="4" t="s">
        <v>6216</v>
      </c>
      <c r="D2002" t="s">
        <v>6217</v>
      </c>
      <c r="E2002" t="s">
        <v>4605</v>
      </c>
      <c r="F2002" s="15" t="s">
        <v>6218</v>
      </c>
      <c r="G2002" t="s">
        <v>66</v>
      </c>
      <c r="H2002" t="s">
        <v>19</v>
      </c>
      <c r="I2002" s="1">
        <v>44876</v>
      </c>
      <c r="J2002" s="2">
        <v>0.625</v>
      </c>
      <c r="K2002" t="s">
        <v>32</v>
      </c>
      <c r="L2002" t="s">
        <v>27</v>
      </c>
      <c r="M2002" t="s">
        <v>717</v>
      </c>
      <c r="O2002">
        <v>10</v>
      </c>
      <c r="Q2002" t="s">
        <v>3455</v>
      </c>
      <c r="R2002" t="s">
        <v>6219</v>
      </c>
      <c r="S2002" t="s">
        <v>3563</v>
      </c>
    </row>
    <row r="2003" spans="1:19" hidden="1" x14ac:dyDescent="0.25">
      <c r="A2003">
        <f t="shared" si="164"/>
        <v>2000</v>
      </c>
      <c r="B2003">
        <f t="shared" si="163"/>
        <v>11</v>
      </c>
      <c r="C2003" s="4" t="s">
        <v>6220</v>
      </c>
      <c r="D2003" t="s">
        <v>6221</v>
      </c>
      <c r="E2003" t="s">
        <v>4605</v>
      </c>
      <c r="F2003" s="15" t="s">
        <v>6222</v>
      </c>
      <c r="G2003" t="s">
        <v>66</v>
      </c>
      <c r="H2003" t="s">
        <v>19</v>
      </c>
      <c r="I2003" s="1">
        <v>44876</v>
      </c>
      <c r="J2003" s="2">
        <v>0.66666666666666663</v>
      </c>
      <c r="K2003" t="s">
        <v>32</v>
      </c>
      <c r="L2003" t="s">
        <v>4133</v>
      </c>
      <c r="M2003" t="s">
        <v>4271</v>
      </c>
      <c r="O2003">
        <v>10</v>
      </c>
      <c r="Q2003" t="s">
        <v>6223</v>
      </c>
      <c r="R2003" t="s">
        <v>4326</v>
      </c>
      <c r="S2003" t="s">
        <v>3563</v>
      </c>
    </row>
    <row r="2004" spans="1:19" hidden="1" x14ac:dyDescent="0.25">
      <c r="A2004">
        <f t="shared" si="164"/>
        <v>2001</v>
      </c>
      <c r="B2004">
        <f t="shared" si="163"/>
        <v>11</v>
      </c>
      <c r="C2004" s="4" t="s">
        <v>6224</v>
      </c>
      <c r="D2004" t="s">
        <v>6225</v>
      </c>
      <c r="E2004" t="s">
        <v>4605</v>
      </c>
      <c r="F2004" s="15" t="s">
        <v>6226</v>
      </c>
      <c r="G2004" t="s">
        <v>31</v>
      </c>
      <c r="H2004" t="s">
        <v>19</v>
      </c>
      <c r="I2004" s="1">
        <v>44876</v>
      </c>
      <c r="J2004" s="2">
        <v>0.66666666666666663</v>
      </c>
      <c r="K2004" t="s">
        <v>32</v>
      </c>
      <c r="L2004" t="s">
        <v>4133</v>
      </c>
      <c r="M2004" t="s">
        <v>4271</v>
      </c>
      <c r="O2004">
        <v>10</v>
      </c>
      <c r="Q2004" t="s">
        <v>6567</v>
      </c>
      <c r="R2004" t="s">
        <v>6227</v>
      </c>
      <c r="S2004" t="s">
        <v>3563</v>
      </c>
    </row>
    <row r="2005" spans="1:19" hidden="1" x14ac:dyDescent="0.25">
      <c r="A2005">
        <f t="shared" si="164"/>
        <v>2002</v>
      </c>
      <c r="B2005">
        <f t="shared" si="163"/>
        <v>11</v>
      </c>
      <c r="C2005" s="4" t="s">
        <v>6228</v>
      </c>
      <c r="D2005" t="s">
        <v>6229</v>
      </c>
      <c r="E2005" t="s">
        <v>18</v>
      </c>
      <c r="F2005" s="15" t="s">
        <v>6230</v>
      </c>
      <c r="G2005" t="s">
        <v>70</v>
      </c>
      <c r="H2005" t="s">
        <v>19</v>
      </c>
      <c r="I2005" s="1">
        <v>44876</v>
      </c>
      <c r="J2005" s="2">
        <v>0.66666666666666663</v>
      </c>
      <c r="K2005" t="s">
        <v>32</v>
      </c>
      <c r="L2005" t="s">
        <v>4133</v>
      </c>
      <c r="M2005" t="s">
        <v>4271</v>
      </c>
      <c r="O2005">
        <v>10</v>
      </c>
      <c r="Q2005" t="s">
        <v>5176</v>
      </c>
      <c r="R2005" t="s">
        <v>1996</v>
      </c>
      <c r="S2005" t="s">
        <v>72</v>
      </c>
    </row>
    <row r="2006" spans="1:19" hidden="1" x14ac:dyDescent="0.25">
      <c r="A2006">
        <f t="shared" si="164"/>
        <v>2003</v>
      </c>
      <c r="B2006">
        <f t="shared" si="163"/>
        <v>11</v>
      </c>
      <c r="C2006" s="4" t="s">
        <v>6231</v>
      </c>
      <c r="D2006" t="s">
        <v>3769</v>
      </c>
      <c r="E2006" t="s">
        <v>18</v>
      </c>
      <c r="F2006" s="15" t="s">
        <v>3771</v>
      </c>
      <c r="G2006" t="s">
        <v>52</v>
      </c>
      <c r="H2006" t="s">
        <v>19</v>
      </c>
      <c r="I2006" s="1">
        <v>44876</v>
      </c>
      <c r="J2006" s="2">
        <v>0</v>
      </c>
      <c r="K2006" t="s">
        <v>32</v>
      </c>
      <c r="L2006" t="s">
        <v>21</v>
      </c>
      <c r="M2006" t="s">
        <v>4395</v>
      </c>
      <c r="P2006" t="s">
        <v>139</v>
      </c>
      <c r="R2006" t="s">
        <v>2655</v>
      </c>
      <c r="S2006" t="s">
        <v>3563</v>
      </c>
    </row>
    <row r="2007" spans="1:19" hidden="1" x14ac:dyDescent="0.25">
      <c r="A2007">
        <f t="shared" si="164"/>
        <v>2004</v>
      </c>
      <c r="B2007">
        <f t="shared" si="163"/>
        <v>11</v>
      </c>
      <c r="C2007" s="4" t="s">
        <v>6232</v>
      </c>
      <c r="D2007" t="s">
        <v>6233</v>
      </c>
      <c r="E2007" t="s">
        <v>18</v>
      </c>
      <c r="F2007" s="15" t="s">
        <v>6234</v>
      </c>
      <c r="G2007" t="s">
        <v>101</v>
      </c>
      <c r="H2007" t="s">
        <v>19</v>
      </c>
      <c r="I2007" s="1">
        <v>44877</v>
      </c>
      <c r="J2007" s="2">
        <v>0.5</v>
      </c>
      <c r="K2007" t="s">
        <v>32</v>
      </c>
      <c r="L2007" t="s">
        <v>4133</v>
      </c>
      <c r="M2007" t="s">
        <v>3989</v>
      </c>
      <c r="O2007">
        <v>8</v>
      </c>
      <c r="Q2007" t="s">
        <v>3420</v>
      </c>
      <c r="R2007" t="s">
        <v>1418</v>
      </c>
      <c r="S2007" t="s">
        <v>3864</v>
      </c>
    </row>
    <row r="2008" spans="1:19" hidden="1" x14ac:dyDescent="0.25">
      <c r="A2008">
        <f t="shared" si="164"/>
        <v>2005</v>
      </c>
      <c r="B2008">
        <f t="shared" si="163"/>
        <v>11</v>
      </c>
      <c r="C2008" s="4" t="s">
        <v>6235</v>
      </c>
      <c r="D2008" t="s">
        <v>6236</v>
      </c>
      <c r="E2008" t="s">
        <v>18</v>
      </c>
      <c r="F2008" s="15" t="s">
        <v>6237</v>
      </c>
      <c r="G2008" t="s">
        <v>66</v>
      </c>
      <c r="H2008" t="s">
        <v>19</v>
      </c>
      <c r="I2008" s="1">
        <v>44879</v>
      </c>
      <c r="J2008" s="2">
        <v>0.41666666666666669</v>
      </c>
      <c r="K2008" t="s">
        <v>20</v>
      </c>
      <c r="L2008" t="s">
        <v>4133</v>
      </c>
      <c r="M2008" t="s">
        <v>4271</v>
      </c>
      <c r="R2008" t="s">
        <v>698</v>
      </c>
      <c r="S2008" t="s">
        <v>3563</v>
      </c>
    </row>
    <row r="2009" spans="1:19" hidden="1" x14ac:dyDescent="0.25">
      <c r="A2009">
        <f t="shared" si="164"/>
        <v>2006</v>
      </c>
      <c r="B2009">
        <f t="shared" si="163"/>
        <v>11</v>
      </c>
      <c r="C2009" s="4" t="s">
        <v>6238</v>
      </c>
      <c r="D2009" t="s">
        <v>6239</v>
      </c>
      <c r="E2009" t="s">
        <v>4605</v>
      </c>
      <c r="F2009" s="15" t="s">
        <v>6240</v>
      </c>
      <c r="G2009" t="s">
        <v>304</v>
      </c>
      <c r="H2009" t="s">
        <v>19</v>
      </c>
      <c r="I2009" s="1">
        <v>44879</v>
      </c>
      <c r="J2009" s="2">
        <v>0.41666666666666669</v>
      </c>
      <c r="K2009" t="s">
        <v>32</v>
      </c>
      <c r="L2009" t="s">
        <v>21</v>
      </c>
      <c r="M2009" t="s">
        <v>4271</v>
      </c>
      <c r="O2009">
        <v>10</v>
      </c>
      <c r="Q2009" t="s">
        <v>3435</v>
      </c>
      <c r="R2009" t="s">
        <v>1866</v>
      </c>
      <c r="S2009" t="s">
        <v>3864</v>
      </c>
    </row>
    <row r="2010" spans="1:19" hidden="1" x14ac:dyDescent="0.25">
      <c r="A2010">
        <f t="shared" si="164"/>
        <v>2007</v>
      </c>
      <c r="B2010">
        <f t="shared" si="163"/>
        <v>11</v>
      </c>
      <c r="C2010" s="4" t="s">
        <v>6241</v>
      </c>
      <c r="D2010" t="s">
        <v>6242</v>
      </c>
      <c r="E2010" t="s">
        <v>18</v>
      </c>
      <c r="F2010" s="15" t="s">
        <v>6243</v>
      </c>
      <c r="G2010" t="s">
        <v>84</v>
      </c>
      <c r="H2010" t="s">
        <v>19</v>
      </c>
      <c r="I2010" s="1">
        <v>44879</v>
      </c>
      <c r="J2010" s="2">
        <v>0.41666666666666669</v>
      </c>
      <c r="K2010" t="s">
        <v>32</v>
      </c>
      <c r="L2010" t="s">
        <v>21</v>
      </c>
      <c r="M2010" t="s">
        <v>4271</v>
      </c>
      <c r="O2010">
        <v>8</v>
      </c>
      <c r="R2010" t="s">
        <v>5603</v>
      </c>
      <c r="S2010" t="s">
        <v>4643</v>
      </c>
    </row>
    <row r="2011" spans="1:19" hidden="1" x14ac:dyDescent="0.25">
      <c r="A2011">
        <f t="shared" si="164"/>
        <v>2008</v>
      </c>
      <c r="B2011">
        <f t="shared" si="163"/>
        <v>11</v>
      </c>
      <c r="C2011" s="4" t="s">
        <v>6244</v>
      </c>
      <c r="D2011" t="s">
        <v>6245</v>
      </c>
      <c r="E2011" t="s">
        <v>18</v>
      </c>
      <c r="F2011" s="15" t="s">
        <v>6246</v>
      </c>
      <c r="G2011" t="s">
        <v>101</v>
      </c>
      <c r="H2011" t="s">
        <v>19</v>
      </c>
      <c r="I2011" s="1">
        <v>44879</v>
      </c>
      <c r="J2011" s="2">
        <v>0.41666666666666669</v>
      </c>
      <c r="K2011" t="s">
        <v>32</v>
      </c>
      <c r="L2011" t="s">
        <v>21</v>
      </c>
      <c r="M2011" t="s">
        <v>4271</v>
      </c>
      <c r="O2011">
        <v>10</v>
      </c>
      <c r="Q2011" t="s">
        <v>3422</v>
      </c>
      <c r="R2011" t="s">
        <v>102</v>
      </c>
      <c r="S2011" t="s">
        <v>3864</v>
      </c>
    </row>
    <row r="2012" spans="1:19" hidden="1" x14ac:dyDescent="0.25">
      <c r="A2012">
        <f t="shared" si="164"/>
        <v>2009</v>
      </c>
      <c r="B2012">
        <f t="shared" si="163"/>
        <v>11</v>
      </c>
      <c r="C2012" s="4" t="s">
        <v>6247</v>
      </c>
      <c r="D2012" t="s">
        <v>6248</v>
      </c>
      <c r="E2012" t="s">
        <v>18</v>
      </c>
      <c r="F2012" s="15" t="s">
        <v>6249</v>
      </c>
      <c r="G2012" t="s">
        <v>31</v>
      </c>
      <c r="H2012" t="s">
        <v>4131</v>
      </c>
      <c r="I2012" s="1">
        <v>44879</v>
      </c>
      <c r="J2012" s="2">
        <v>0.45833333333333331</v>
      </c>
      <c r="K2012" t="s">
        <v>32</v>
      </c>
      <c r="L2012" t="s">
        <v>4343</v>
      </c>
      <c r="M2012" t="s">
        <v>717</v>
      </c>
      <c r="O2012">
        <v>10</v>
      </c>
      <c r="Q2012" t="s">
        <v>3449</v>
      </c>
      <c r="R2012" t="s">
        <v>861</v>
      </c>
      <c r="S2012" t="s">
        <v>3563</v>
      </c>
    </row>
    <row r="2013" spans="1:19" hidden="1" x14ac:dyDescent="0.25">
      <c r="A2013">
        <f t="shared" si="164"/>
        <v>2010</v>
      </c>
      <c r="B2013">
        <f t="shared" si="163"/>
        <v>11</v>
      </c>
      <c r="C2013" s="4" t="s">
        <v>6250</v>
      </c>
      <c r="D2013" t="s">
        <v>6251</v>
      </c>
      <c r="E2013" t="s">
        <v>18</v>
      </c>
      <c r="F2013" s="15" t="s">
        <v>6252</v>
      </c>
      <c r="G2013" t="s">
        <v>66</v>
      </c>
      <c r="H2013" t="s">
        <v>19</v>
      </c>
      <c r="I2013" s="1">
        <v>44879</v>
      </c>
      <c r="J2013" s="2">
        <v>0.58333333333333337</v>
      </c>
      <c r="K2013" t="s">
        <v>32</v>
      </c>
      <c r="L2013" t="s">
        <v>4133</v>
      </c>
      <c r="M2013" t="s">
        <v>3989</v>
      </c>
      <c r="O2013">
        <v>10</v>
      </c>
      <c r="Q2013" t="s">
        <v>3447</v>
      </c>
      <c r="R2013" t="s">
        <v>67</v>
      </c>
      <c r="S2013" t="s">
        <v>34</v>
      </c>
    </row>
    <row r="2014" spans="1:19" hidden="1" x14ac:dyDescent="0.25">
      <c r="A2014">
        <f t="shared" si="164"/>
        <v>2011</v>
      </c>
      <c r="B2014">
        <f t="shared" si="163"/>
        <v>11</v>
      </c>
      <c r="C2014" s="4" t="s">
        <v>6253</v>
      </c>
      <c r="D2014" t="s">
        <v>6254</v>
      </c>
      <c r="E2014" t="s">
        <v>18</v>
      </c>
      <c r="F2014" s="15" t="s">
        <v>6255</v>
      </c>
      <c r="G2014" t="s">
        <v>101</v>
      </c>
      <c r="H2014" t="s">
        <v>19</v>
      </c>
      <c r="I2014" s="1">
        <v>44879</v>
      </c>
      <c r="J2014" s="2">
        <v>0.58333333333333337</v>
      </c>
      <c r="K2014" t="s">
        <v>32</v>
      </c>
      <c r="L2014" t="s">
        <v>21</v>
      </c>
      <c r="M2014" t="s">
        <v>3989</v>
      </c>
      <c r="O2014">
        <v>10</v>
      </c>
      <c r="Q2014" t="s">
        <v>4107</v>
      </c>
      <c r="R2014" t="s">
        <v>102</v>
      </c>
      <c r="S2014" t="s">
        <v>3563</v>
      </c>
    </row>
    <row r="2015" spans="1:19" hidden="1" x14ac:dyDescent="0.25">
      <c r="A2015">
        <f t="shared" si="164"/>
        <v>2012</v>
      </c>
      <c r="B2015">
        <f t="shared" si="163"/>
        <v>11</v>
      </c>
      <c r="C2015" s="4" t="s">
        <v>6256</v>
      </c>
      <c r="D2015" t="s">
        <v>6257</v>
      </c>
      <c r="E2015" t="s">
        <v>4605</v>
      </c>
      <c r="F2015" s="15" t="s">
        <v>6258</v>
      </c>
      <c r="G2015" t="s">
        <v>92</v>
      </c>
      <c r="H2015" t="s">
        <v>19</v>
      </c>
      <c r="I2015" s="1">
        <v>44879</v>
      </c>
      <c r="J2015" s="2">
        <v>0.625</v>
      </c>
      <c r="K2015" t="s">
        <v>32</v>
      </c>
      <c r="L2015" t="s">
        <v>4343</v>
      </c>
      <c r="M2015" t="s">
        <v>4271</v>
      </c>
      <c r="O2015">
        <v>7</v>
      </c>
      <c r="Q2015" t="s">
        <v>3423</v>
      </c>
      <c r="R2015" t="s">
        <v>5234</v>
      </c>
      <c r="S2015" t="s">
        <v>3864</v>
      </c>
    </row>
    <row r="2016" spans="1:19" hidden="1" x14ac:dyDescent="0.25">
      <c r="A2016">
        <f t="shared" si="164"/>
        <v>2013</v>
      </c>
      <c r="B2016">
        <f t="shared" si="163"/>
        <v>11</v>
      </c>
      <c r="C2016" s="4" t="s">
        <v>6259</v>
      </c>
      <c r="D2016" t="s">
        <v>6260</v>
      </c>
      <c r="E2016" t="s">
        <v>4605</v>
      </c>
      <c r="F2016" s="15" t="s">
        <v>6261</v>
      </c>
      <c r="G2016" t="s">
        <v>52</v>
      </c>
      <c r="H2016" t="s">
        <v>19</v>
      </c>
      <c r="I2016" s="1">
        <v>44879</v>
      </c>
      <c r="J2016" s="2">
        <v>0.625</v>
      </c>
      <c r="K2016" t="s">
        <v>32</v>
      </c>
      <c r="L2016" t="s">
        <v>27</v>
      </c>
      <c r="M2016" t="s">
        <v>4271</v>
      </c>
      <c r="O2016">
        <v>10</v>
      </c>
      <c r="Q2016" t="s">
        <v>3421</v>
      </c>
      <c r="R2016" t="s">
        <v>4631</v>
      </c>
      <c r="S2016" t="s">
        <v>3563</v>
      </c>
    </row>
    <row r="2017" spans="1:19" hidden="1" x14ac:dyDescent="0.25">
      <c r="A2017">
        <f t="shared" si="164"/>
        <v>2014</v>
      </c>
      <c r="B2017">
        <f t="shared" si="163"/>
        <v>11</v>
      </c>
      <c r="C2017" s="4" t="s">
        <v>6283</v>
      </c>
      <c r="D2017" t="s">
        <v>6284</v>
      </c>
      <c r="E2017" t="s">
        <v>18</v>
      </c>
      <c r="F2017" s="15" t="s">
        <v>6285</v>
      </c>
      <c r="G2017" t="s">
        <v>84</v>
      </c>
      <c r="H2017" t="s">
        <v>19</v>
      </c>
      <c r="I2017" s="1">
        <v>44879</v>
      </c>
      <c r="J2017" s="2">
        <v>0.66666666666666663</v>
      </c>
      <c r="K2017" t="s">
        <v>32</v>
      </c>
      <c r="L2017" t="s">
        <v>21</v>
      </c>
      <c r="M2017" t="s">
        <v>717</v>
      </c>
      <c r="O2017">
        <v>9</v>
      </c>
      <c r="Q2017" t="s">
        <v>4044</v>
      </c>
      <c r="R2017" t="s">
        <v>4743</v>
      </c>
      <c r="S2017" t="s">
        <v>4643</v>
      </c>
    </row>
    <row r="2018" spans="1:19" hidden="1" x14ac:dyDescent="0.25">
      <c r="A2018">
        <f t="shared" ref="A2018:A2023" si="165">ROW(2014:3983)</f>
        <v>2014</v>
      </c>
      <c r="B2018">
        <f t="shared" si="163"/>
        <v>11</v>
      </c>
      <c r="C2018" s="4" t="s">
        <v>6262</v>
      </c>
      <c r="D2018" t="s">
        <v>6263</v>
      </c>
      <c r="E2018" t="s">
        <v>18</v>
      </c>
      <c r="F2018" s="15" t="s">
        <v>6264</v>
      </c>
      <c r="G2018" t="s">
        <v>52</v>
      </c>
      <c r="H2018" t="s">
        <v>19</v>
      </c>
      <c r="I2018" s="1">
        <v>44879</v>
      </c>
      <c r="J2018" s="2">
        <v>0.66666666666666663</v>
      </c>
      <c r="K2018" t="s">
        <v>32</v>
      </c>
      <c r="L2018" t="s">
        <v>4133</v>
      </c>
      <c r="M2018" t="s">
        <v>717</v>
      </c>
      <c r="O2018">
        <v>10</v>
      </c>
      <c r="Q2018" t="s">
        <v>3421</v>
      </c>
      <c r="R2018" t="s">
        <v>4631</v>
      </c>
      <c r="S2018" t="s">
        <v>3563</v>
      </c>
    </row>
    <row r="2019" spans="1:19" hidden="1" x14ac:dyDescent="0.25">
      <c r="A2019">
        <f t="shared" si="165"/>
        <v>2015</v>
      </c>
      <c r="B2019">
        <f t="shared" si="163"/>
        <v>11</v>
      </c>
      <c r="C2019" s="4" t="s">
        <v>6265</v>
      </c>
      <c r="D2019" t="s">
        <v>6266</v>
      </c>
      <c r="E2019" t="s">
        <v>4605</v>
      </c>
      <c r="F2019" s="15" t="s">
        <v>6267</v>
      </c>
      <c r="G2019" t="s">
        <v>31</v>
      </c>
      <c r="H2019" t="s">
        <v>19</v>
      </c>
      <c r="I2019" s="1">
        <v>44881</v>
      </c>
      <c r="J2019" s="2">
        <v>0.375</v>
      </c>
      <c r="K2019" t="s">
        <v>32</v>
      </c>
      <c r="L2019" t="s">
        <v>4343</v>
      </c>
      <c r="M2019" t="s">
        <v>3367</v>
      </c>
      <c r="O2019">
        <v>10</v>
      </c>
      <c r="Q2019" t="s">
        <v>4190</v>
      </c>
      <c r="R2019" t="s">
        <v>6268</v>
      </c>
      <c r="S2019" t="s">
        <v>3563</v>
      </c>
    </row>
    <row r="2020" spans="1:19" hidden="1" x14ac:dyDescent="0.25">
      <c r="A2020">
        <f t="shared" si="165"/>
        <v>2016</v>
      </c>
      <c r="B2020">
        <f t="shared" si="163"/>
        <v>11</v>
      </c>
      <c r="C2020" s="4" t="s">
        <v>6269</v>
      </c>
      <c r="D2020" t="s">
        <v>6270</v>
      </c>
      <c r="E2020" t="s">
        <v>4605</v>
      </c>
      <c r="F2020" s="15" t="s">
        <v>6271</v>
      </c>
      <c r="G2020" t="s">
        <v>52</v>
      </c>
      <c r="H2020" t="s">
        <v>19</v>
      </c>
      <c r="I2020" s="1">
        <v>44881</v>
      </c>
      <c r="J2020" s="2">
        <v>0.41666666666666669</v>
      </c>
      <c r="K2020" t="s">
        <v>4678</v>
      </c>
      <c r="L2020" t="s">
        <v>4133</v>
      </c>
      <c r="M2020" t="s">
        <v>717</v>
      </c>
      <c r="P2020" t="s">
        <v>2632</v>
      </c>
      <c r="R2020" t="s">
        <v>54</v>
      </c>
      <c r="S2020" t="s">
        <v>3563</v>
      </c>
    </row>
    <row r="2021" spans="1:19" hidden="1" x14ac:dyDescent="0.25">
      <c r="A2021">
        <f t="shared" si="165"/>
        <v>2017</v>
      </c>
      <c r="B2021">
        <f t="shared" si="163"/>
        <v>11</v>
      </c>
      <c r="C2021" s="4" t="s">
        <v>6272</v>
      </c>
      <c r="D2021" t="s">
        <v>6273</v>
      </c>
      <c r="E2021" t="s">
        <v>18</v>
      </c>
      <c r="F2021" s="15" t="s">
        <v>6274</v>
      </c>
      <c r="G2021" t="s">
        <v>31</v>
      </c>
      <c r="H2021" t="s">
        <v>19</v>
      </c>
      <c r="I2021" s="1">
        <v>44881</v>
      </c>
      <c r="J2021" s="2">
        <v>0.41666666666666669</v>
      </c>
      <c r="K2021" t="s">
        <v>32</v>
      </c>
      <c r="L2021" t="s">
        <v>4133</v>
      </c>
      <c r="M2021" t="s">
        <v>717</v>
      </c>
      <c r="Q2021" t="s">
        <v>4807</v>
      </c>
      <c r="R2021" t="s">
        <v>861</v>
      </c>
      <c r="S2021" t="s">
        <v>3563</v>
      </c>
    </row>
    <row r="2022" spans="1:19" hidden="1" x14ac:dyDescent="0.25">
      <c r="A2022">
        <f t="shared" si="165"/>
        <v>2018</v>
      </c>
      <c r="B2022">
        <f t="shared" si="163"/>
        <v>11</v>
      </c>
      <c r="C2022" s="4" t="s">
        <v>6276</v>
      </c>
      <c r="D2022" t="s">
        <v>6277</v>
      </c>
      <c r="E2022" t="s">
        <v>4605</v>
      </c>
      <c r="F2022" s="15" t="s">
        <v>6278</v>
      </c>
      <c r="G2022" t="s">
        <v>26</v>
      </c>
      <c r="H2022" t="s">
        <v>19</v>
      </c>
      <c r="I2022" s="1">
        <v>44881</v>
      </c>
      <c r="J2022" s="2">
        <v>0.58333333333333337</v>
      </c>
      <c r="K2022" t="s">
        <v>32</v>
      </c>
      <c r="L2022" t="s">
        <v>4133</v>
      </c>
      <c r="M2022" t="s">
        <v>3989</v>
      </c>
      <c r="O2022">
        <v>10</v>
      </c>
      <c r="P2022" t="s">
        <v>2180</v>
      </c>
      <c r="Q2022" t="s">
        <v>3461</v>
      </c>
      <c r="R2022" t="s">
        <v>6279</v>
      </c>
      <c r="S2022" t="s">
        <v>3563</v>
      </c>
    </row>
    <row r="2023" spans="1:19" hidden="1" x14ac:dyDescent="0.25">
      <c r="A2023">
        <f t="shared" si="165"/>
        <v>2019</v>
      </c>
      <c r="B2023">
        <f t="shared" si="163"/>
        <v>11</v>
      </c>
      <c r="C2023" s="4" t="s">
        <v>6280</v>
      </c>
      <c r="D2023" t="s">
        <v>6281</v>
      </c>
      <c r="E2023" t="s">
        <v>18</v>
      </c>
      <c r="F2023" s="15" t="s">
        <v>6282</v>
      </c>
      <c r="G2023" t="s">
        <v>31</v>
      </c>
      <c r="H2023" t="s">
        <v>19</v>
      </c>
      <c r="I2023" s="1">
        <v>44881</v>
      </c>
      <c r="J2023" s="2">
        <v>0.66666666666666663</v>
      </c>
      <c r="K2023" t="s">
        <v>32</v>
      </c>
      <c r="L2023" t="s">
        <v>4133</v>
      </c>
      <c r="M2023" t="s">
        <v>717</v>
      </c>
      <c r="O2023">
        <v>10</v>
      </c>
      <c r="Q2023" t="s">
        <v>5176</v>
      </c>
      <c r="R2023" t="s">
        <v>861</v>
      </c>
      <c r="S2023" t="s">
        <v>3563</v>
      </c>
    </row>
    <row r="2024" spans="1:19" hidden="1" x14ac:dyDescent="0.25">
      <c r="A2024">
        <f t="shared" ref="A2024:A2034" si="166">ROW(2021:3990)</f>
        <v>2021</v>
      </c>
      <c r="B2024">
        <f t="shared" si="163"/>
        <v>11</v>
      </c>
      <c r="C2024" s="4" t="s">
        <v>6286</v>
      </c>
      <c r="D2024" t="s">
        <v>6287</v>
      </c>
      <c r="E2024" t="s">
        <v>18</v>
      </c>
      <c r="F2024" s="15" t="s">
        <v>6288</v>
      </c>
      <c r="G2024" t="s">
        <v>31</v>
      </c>
      <c r="H2024" t="s">
        <v>19</v>
      </c>
      <c r="I2024" s="1">
        <v>44881</v>
      </c>
      <c r="J2024" s="2">
        <v>0</v>
      </c>
      <c r="K2024" t="s">
        <v>32</v>
      </c>
      <c r="L2024" t="s">
        <v>27</v>
      </c>
      <c r="M2024" t="s">
        <v>4395</v>
      </c>
      <c r="P2024" t="s">
        <v>139</v>
      </c>
      <c r="R2024" t="s">
        <v>6275</v>
      </c>
      <c r="S2024" t="s">
        <v>3563</v>
      </c>
    </row>
    <row r="2025" spans="1:19" hidden="1" x14ac:dyDescent="0.25">
      <c r="A2025">
        <f t="shared" si="166"/>
        <v>2022</v>
      </c>
      <c r="B2025">
        <f t="shared" si="163"/>
        <v>11</v>
      </c>
      <c r="C2025" s="4" t="s">
        <v>6289</v>
      </c>
      <c r="D2025" t="s">
        <v>6290</v>
      </c>
      <c r="E2025" t="s">
        <v>4605</v>
      </c>
      <c r="F2025" s="15" t="s">
        <v>6559</v>
      </c>
      <c r="G2025" t="s">
        <v>31</v>
      </c>
      <c r="H2025" t="s">
        <v>19</v>
      </c>
      <c r="I2025" s="1">
        <v>44881</v>
      </c>
      <c r="J2025" s="2">
        <v>0</v>
      </c>
      <c r="K2025" t="s">
        <v>32</v>
      </c>
      <c r="L2025" t="s">
        <v>21</v>
      </c>
      <c r="M2025" t="s">
        <v>47</v>
      </c>
      <c r="P2025" t="s">
        <v>139</v>
      </c>
      <c r="R2025" t="s">
        <v>234</v>
      </c>
      <c r="S2025" t="s">
        <v>3563</v>
      </c>
    </row>
    <row r="2026" spans="1:19" hidden="1" x14ac:dyDescent="0.25">
      <c r="A2026">
        <f t="shared" si="166"/>
        <v>2023</v>
      </c>
      <c r="B2026">
        <f t="shared" si="163"/>
        <v>11</v>
      </c>
      <c r="C2026" s="4" t="s">
        <v>6292</v>
      </c>
      <c r="D2026" t="s">
        <v>6293</v>
      </c>
      <c r="E2026" t="s">
        <v>4605</v>
      </c>
      <c r="F2026" s="15" t="s">
        <v>6294</v>
      </c>
      <c r="G2026" t="s">
        <v>43</v>
      </c>
      <c r="H2026" t="s">
        <v>19</v>
      </c>
      <c r="I2026" s="1">
        <v>44882</v>
      </c>
      <c r="J2026" s="2">
        <v>0.375</v>
      </c>
      <c r="K2026" t="s">
        <v>32</v>
      </c>
      <c r="L2026" t="s">
        <v>27</v>
      </c>
      <c r="M2026" t="s">
        <v>717</v>
      </c>
      <c r="O2026">
        <v>9</v>
      </c>
      <c r="Q2026" t="s">
        <v>3420</v>
      </c>
      <c r="R2026" t="s">
        <v>5622</v>
      </c>
      <c r="S2026" t="s">
        <v>872</v>
      </c>
    </row>
    <row r="2027" spans="1:19" hidden="1" x14ac:dyDescent="0.25">
      <c r="A2027">
        <f t="shared" si="166"/>
        <v>2024</v>
      </c>
      <c r="B2027">
        <f t="shared" ref="B2027:B2034" si="167">MONTH(I2027)</f>
        <v>11</v>
      </c>
      <c r="C2027" s="4" t="s">
        <v>6295</v>
      </c>
      <c r="D2027" t="s">
        <v>6296</v>
      </c>
      <c r="E2027" t="s">
        <v>18</v>
      </c>
      <c r="F2027" s="15" t="s">
        <v>6297</v>
      </c>
      <c r="G2027" t="s">
        <v>31</v>
      </c>
      <c r="H2027" t="s">
        <v>19</v>
      </c>
      <c r="I2027" s="1">
        <v>44882</v>
      </c>
      <c r="J2027" s="2">
        <v>0.41666666666666669</v>
      </c>
      <c r="K2027" t="s">
        <v>20</v>
      </c>
      <c r="L2027" t="s">
        <v>4133</v>
      </c>
      <c r="M2027" t="s">
        <v>3989</v>
      </c>
      <c r="R2027" t="s">
        <v>861</v>
      </c>
      <c r="S2027" t="s">
        <v>3563</v>
      </c>
    </row>
    <row r="2028" spans="1:19" hidden="1" x14ac:dyDescent="0.25">
      <c r="A2028">
        <f t="shared" si="166"/>
        <v>2025</v>
      </c>
      <c r="B2028">
        <f t="shared" si="167"/>
        <v>11</v>
      </c>
      <c r="C2028" s="4" t="s">
        <v>6298</v>
      </c>
      <c r="D2028" t="s">
        <v>6299</v>
      </c>
      <c r="E2028" t="s">
        <v>18</v>
      </c>
      <c r="F2028" s="15" t="s">
        <v>6300</v>
      </c>
      <c r="G2028" t="s">
        <v>66</v>
      </c>
      <c r="H2028" t="s">
        <v>19</v>
      </c>
      <c r="I2028" s="1">
        <v>44882</v>
      </c>
      <c r="J2028" s="2">
        <v>0.41666666666666669</v>
      </c>
      <c r="K2028" t="s">
        <v>32</v>
      </c>
      <c r="L2028" t="s">
        <v>4133</v>
      </c>
      <c r="M2028" t="s">
        <v>3989</v>
      </c>
      <c r="O2028">
        <v>10</v>
      </c>
      <c r="Q2028" t="s">
        <v>5115</v>
      </c>
      <c r="R2028" t="s">
        <v>4326</v>
      </c>
      <c r="S2028" t="s">
        <v>3563</v>
      </c>
    </row>
    <row r="2029" spans="1:19" hidden="1" x14ac:dyDescent="0.25">
      <c r="A2029">
        <f t="shared" si="166"/>
        <v>2026</v>
      </c>
      <c r="B2029">
        <f t="shared" si="167"/>
        <v>11</v>
      </c>
      <c r="C2029" s="4" t="s">
        <v>6301</v>
      </c>
      <c r="D2029" t="s">
        <v>6302</v>
      </c>
      <c r="E2029" t="s">
        <v>18</v>
      </c>
      <c r="F2029" s="15" t="s">
        <v>6303</v>
      </c>
      <c r="G2029" t="s">
        <v>52</v>
      </c>
      <c r="H2029" t="s">
        <v>19</v>
      </c>
      <c r="I2029" s="1">
        <v>44882</v>
      </c>
      <c r="J2029" s="2">
        <v>0.41666666666666669</v>
      </c>
      <c r="K2029" t="s">
        <v>32</v>
      </c>
      <c r="L2029" t="s">
        <v>21</v>
      </c>
      <c r="M2029" t="s">
        <v>3367</v>
      </c>
      <c r="O2029">
        <v>10</v>
      </c>
      <c r="Q2029" t="s">
        <v>3435</v>
      </c>
      <c r="R2029" t="s">
        <v>882</v>
      </c>
      <c r="S2029" t="s">
        <v>34</v>
      </c>
    </row>
    <row r="2030" spans="1:19" hidden="1" x14ac:dyDescent="0.25">
      <c r="A2030">
        <f t="shared" si="166"/>
        <v>2027</v>
      </c>
      <c r="B2030">
        <f t="shared" si="167"/>
        <v>11</v>
      </c>
      <c r="C2030" s="4" t="s">
        <v>6304</v>
      </c>
      <c r="D2030" t="s">
        <v>6305</v>
      </c>
      <c r="E2030" t="s">
        <v>18</v>
      </c>
      <c r="F2030" s="15" t="s">
        <v>6306</v>
      </c>
      <c r="G2030" t="s">
        <v>31</v>
      </c>
      <c r="H2030" t="s">
        <v>19</v>
      </c>
      <c r="I2030" s="1">
        <v>44882</v>
      </c>
      <c r="J2030" s="2">
        <v>0.45833333333333331</v>
      </c>
      <c r="K2030" t="s">
        <v>32</v>
      </c>
      <c r="L2030" t="s">
        <v>27</v>
      </c>
      <c r="M2030" t="s">
        <v>4271</v>
      </c>
      <c r="O2030">
        <v>10</v>
      </c>
      <c r="Q2030" t="s">
        <v>3435</v>
      </c>
      <c r="R2030" t="s">
        <v>861</v>
      </c>
      <c r="S2030" t="s">
        <v>3563</v>
      </c>
    </row>
    <row r="2031" spans="1:19" hidden="1" x14ac:dyDescent="0.25">
      <c r="A2031">
        <f t="shared" si="166"/>
        <v>2028</v>
      </c>
      <c r="B2031">
        <f t="shared" si="167"/>
        <v>11</v>
      </c>
      <c r="C2031" s="4" t="s">
        <v>6307</v>
      </c>
      <c r="D2031" t="s">
        <v>6308</v>
      </c>
      <c r="E2031" t="s">
        <v>18</v>
      </c>
      <c r="F2031" s="15" t="s">
        <v>3029</v>
      </c>
      <c r="G2031" t="s">
        <v>84</v>
      </c>
      <c r="H2031" t="s">
        <v>19</v>
      </c>
      <c r="I2031" s="1">
        <v>44882</v>
      </c>
      <c r="J2031" s="2">
        <v>0.58333333333333337</v>
      </c>
      <c r="K2031" t="s">
        <v>32</v>
      </c>
      <c r="L2031" t="s">
        <v>21</v>
      </c>
      <c r="M2031" t="s">
        <v>3367</v>
      </c>
      <c r="O2031">
        <v>10</v>
      </c>
      <c r="Q2031" t="s">
        <v>4642</v>
      </c>
      <c r="R2031" t="s">
        <v>4743</v>
      </c>
      <c r="S2031" t="s">
        <v>4643</v>
      </c>
    </row>
    <row r="2032" spans="1:19" hidden="1" x14ac:dyDescent="0.25">
      <c r="A2032">
        <f t="shared" si="166"/>
        <v>2029</v>
      </c>
      <c r="B2032">
        <f t="shared" si="167"/>
        <v>11</v>
      </c>
      <c r="C2032" s="4" t="s">
        <v>6309</v>
      </c>
      <c r="D2032" t="s">
        <v>6310</v>
      </c>
      <c r="E2032" t="s">
        <v>18</v>
      </c>
      <c r="F2032" s="15" t="s">
        <v>6311</v>
      </c>
      <c r="G2032" t="s">
        <v>138</v>
      </c>
      <c r="H2032" t="s">
        <v>19</v>
      </c>
      <c r="I2032" s="1">
        <v>44882</v>
      </c>
      <c r="J2032" s="2">
        <v>0.625</v>
      </c>
      <c r="K2032" t="s">
        <v>32</v>
      </c>
      <c r="L2032" t="s">
        <v>27</v>
      </c>
      <c r="M2032" t="s">
        <v>717</v>
      </c>
      <c r="O2032">
        <v>10</v>
      </c>
      <c r="Q2032" t="s">
        <v>3423</v>
      </c>
      <c r="R2032" t="s">
        <v>274</v>
      </c>
      <c r="S2032" t="s">
        <v>3864</v>
      </c>
    </row>
    <row r="2033" spans="1:19" hidden="1" x14ac:dyDescent="0.25">
      <c r="A2033">
        <f t="shared" si="166"/>
        <v>2030</v>
      </c>
      <c r="B2033">
        <f t="shared" si="167"/>
        <v>11</v>
      </c>
      <c r="C2033" s="4" t="s">
        <v>6313</v>
      </c>
      <c r="D2033" t="s">
        <v>6314</v>
      </c>
      <c r="E2033" t="s">
        <v>18</v>
      </c>
      <c r="F2033" s="15" t="s">
        <v>6315</v>
      </c>
      <c r="G2033" t="s">
        <v>262</v>
      </c>
      <c r="H2033" t="s">
        <v>19</v>
      </c>
      <c r="I2033" s="1">
        <v>44883</v>
      </c>
      <c r="J2033" s="2">
        <v>0.375</v>
      </c>
      <c r="K2033" t="s">
        <v>32</v>
      </c>
      <c r="L2033" t="s">
        <v>27</v>
      </c>
      <c r="M2033" t="s">
        <v>3989</v>
      </c>
      <c r="O2033">
        <v>10</v>
      </c>
      <c r="Q2033" t="s">
        <v>3431</v>
      </c>
      <c r="R2033" t="s">
        <v>1049</v>
      </c>
      <c r="S2033" t="s">
        <v>3864</v>
      </c>
    </row>
    <row r="2034" spans="1:19" hidden="1" x14ac:dyDescent="0.25">
      <c r="A2034">
        <f t="shared" si="166"/>
        <v>2031</v>
      </c>
      <c r="B2034">
        <f t="shared" si="167"/>
        <v>11</v>
      </c>
      <c r="C2034" s="4" t="s">
        <v>6316</v>
      </c>
      <c r="D2034" t="s">
        <v>6317</v>
      </c>
      <c r="E2034" t="s">
        <v>4605</v>
      </c>
      <c r="F2034" s="15" t="s">
        <v>6318</v>
      </c>
      <c r="G2034" t="s">
        <v>66</v>
      </c>
      <c r="H2034" t="s">
        <v>19</v>
      </c>
      <c r="I2034" s="1">
        <v>44883</v>
      </c>
      <c r="J2034" s="2">
        <v>0.41666666666666669</v>
      </c>
      <c r="K2034" t="s">
        <v>32</v>
      </c>
      <c r="L2034" t="s">
        <v>21</v>
      </c>
      <c r="M2034" t="s">
        <v>4271</v>
      </c>
      <c r="O2034">
        <v>10</v>
      </c>
      <c r="Q2034" t="s">
        <v>10</v>
      </c>
      <c r="R2034" t="s">
        <v>4899</v>
      </c>
      <c r="S2034" t="s">
        <v>3563</v>
      </c>
    </row>
    <row r="2035" spans="1:19" hidden="1" x14ac:dyDescent="0.25">
      <c r="B2035">
        <v>11</v>
      </c>
      <c r="C2035" s="4" t="s">
        <v>6319</v>
      </c>
      <c r="D2035" t="s">
        <v>6320</v>
      </c>
      <c r="E2035" t="s">
        <v>18</v>
      </c>
      <c r="F2035" s="15" t="s">
        <v>6321</v>
      </c>
      <c r="G2035" t="s">
        <v>66</v>
      </c>
      <c r="H2035" t="s">
        <v>19</v>
      </c>
      <c r="I2035" s="1">
        <v>44883</v>
      </c>
      <c r="J2035" s="2">
        <v>0.41666666666666669</v>
      </c>
      <c r="K2035" t="s">
        <v>32</v>
      </c>
      <c r="L2035" t="s">
        <v>21</v>
      </c>
      <c r="M2035" t="s">
        <v>4271</v>
      </c>
      <c r="O2035">
        <v>10</v>
      </c>
      <c r="Q2035" t="s">
        <v>5108</v>
      </c>
      <c r="R2035" t="s">
        <v>4518</v>
      </c>
      <c r="S2035" t="s">
        <v>3563</v>
      </c>
    </row>
    <row r="2036" spans="1:19" hidden="1" x14ac:dyDescent="0.25">
      <c r="B2036">
        <v>11</v>
      </c>
      <c r="C2036" s="4" t="s">
        <v>6322</v>
      </c>
      <c r="D2036" t="s">
        <v>6323</v>
      </c>
      <c r="E2036" t="s">
        <v>18</v>
      </c>
      <c r="F2036" s="15" t="s">
        <v>6324</v>
      </c>
      <c r="G2036" t="s">
        <v>31</v>
      </c>
      <c r="H2036" t="s">
        <v>19</v>
      </c>
      <c r="I2036" s="1">
        <v>44883</v>
      </c>
      <c r="J2036" s="2">
        <v>0.41666666666666669</v>
      </c>
      <c r="K2036" t="s">
        <v>32</v>
      </c>
      <c r="L2036" t="s">
        <v>4133</v>
      </c>
      <c r="M2036" t="s">
        <v>4271</v>
      </c>
      <c r="O2036">
        <v>10</v>
      </c>
      <c r="Q2036" t="s">
        <v>5108</v>
      </c>
      <c r="R2036" t="s">
        <v>234</v>
      </c>
      <c r="S2036" t="s">
        <v>3563</v>
      </c>
    </row>
    <row r="2037" spans="1:19" hidden="1" x14ac:dyDescent="0.25">
      <c r="B2037">
        <v>11</v>
      </c>
      <c r="C2037" s="4" t="s">
        <v>6325</v>
      </c>
      <c r="D2037" t="s">
        <v>6326</v>
      </c>
      <c r="E2037" t="s">
        <v>18</v>
      </c>
      <c r="F2037" s="15" t="s">
        <v>6327</v>
      </c>
      <c r="G2037" t="s">
        <v>31</v>
      </c>
      <c r="H2037" t="s">
        <v>19</v>
      </c>
      <c r="I2037" s="1">
        <v>44883</v>
      </c>
      <c r="J2037" s="2">
        <v>0.45833333333333331</v>
      </c>
      <c r="K2037" t="s">
        <v>20</v>
      </c>
      <c r="L2037" t="s">
        <v>27</v>
      </c>
      <c r="M2037" t="s">
        <v>717</v>
      </c>
      <c r="R2037" t="s">
        <v>2258</v>
      </c>
      <c r="S2037" t="s">
        <v>3563</v>
      </c>
    </row>
    <row r="2038" spans="1:19" hidden="1" x14ac:dyDescent="0.25">
      <c r="B2038">
        <v>11</v>
      </c>
      <c r="C2038" s="4" t="s">
        <v>6328</v>
      </c>
      <c r="D2038" s="4" t="s">
        <v>5724</v>
      </c>
      <c r="E2038" t="s">
        <v>18</v>
      </c>
      <c r="F2038" s="15" t="s">
        <v>5725</v>
      </c>
      <c r="G2038" t="s">
        <v>31</v>
      </c>
      <c r="H2038" t="s">
        <v>19</v>
      </c>
      <c r="I2038" s="1">
        <v>44883</v>
      </c>
      <c r="J2038" s="2">
        <v>0.45833333333333331</v>
      </c>
      <c r="K2038" t="s">
        <v>20</v>
      </c>
      <c r="L2038" t="s">
        <v>27</v>
      </c>
      <c r="M2038" t="s">
        <v>717</v>
      </c>
      <c r="R2038" t="s">
        <v>861</v>
      </c>
      <c r="S2038" t="s">
        <v>3563</v>
      </c>
    </row>
    <row r="2039" spans="1:19" hidden="1" x14ac:dyDescent="0.25">
      <c r="B2039">
        <v>11</v>
      </c>
      <c r="C2039" s="4" t="s">
        <v>6329</v>
      </c>
      <c r="D2039" t="s">
        <v>6330</v>
      </c>
      <c r="E2039" t="s">
        <v>18</v>
      </c>
      <c r="F2039" s="15" t="s">
        <v>6331</v>
      </c>
      <c r="G2039" t="s">
        <v>70</v>
      </c>
      <c r="H2039" t="s">
        <v>19</v>
      </c>
      <c r="I2039" s="1">
        <v>44883</v>
      </c>
      <c r="J2039" s="2">
        <v>0.45833333333333331</v>
      </c>
      <c r="K2039" t="s">
        <v>32</v>
      </c>
      <c r="L2039" t="s">
        <v>27</v>
      </c>
      <c r="M2039" t="s">
        <v>717</v>
      </c>
      <c r="O2039">
        <v>10</v>
      </c>
      <c r="Q2039" t="s">
        <v>3433</v>
      </c>
      <c r="R2039" t="s">
        <v>4278</v>
      </c>
      <c r="S2039" t="s">
        <v>3864</v>
      </c>
    </row>
    <row r="2040" spans="1:19" hidden="1" x14ac:dyDescent="0.25">
      <c r="B2040">
        <v>11</v>
      </c>
      <c r="C2040" s="4" t="s">
        <v>6332</v>
      </c>
      <c r="D2040" t="s">
        <v>6333</v>
      </c>
      <c r="E2040" t="s">
        <v>18</v>
      </c>
      <c r="F2040" s="15" t="s">
        <v>6334</v>
      </c>
      <c r="G2040" t="s">
        <v>52</v>
      </c>
      <c r="H2040" t="s">
        <v>19</v>
      </c>
      <c r="I2040" s="1">
        <v>44883</v>
      </c>
      <c r="J2040" s="2">
        <v>0.58333333333333337</v>
      </c>
      <c r="K2040" t="s">
        <v>32</v>
      </c>
      <c r="L2040" t="s">
        <v>21</v>
      </c>
      <c r="M2040" t="s">
        <v>3989</v>
      </c>
      <c r="O2040">
        <v>10</v>
      </c>
      <c r="Q2040" t="s">
        <v>3830</v>
      </c>
      <c r="R2040" t="s">
        <v>54</v>
      </c>
      <c r="S2040" t="s">
        <v>3563</v>
      </c>
    </row>
    <row r="2041" spans="1:19" hidden="1" x14ac:dyDescent="0.25">
      <c r="B2041">
        <v>11</v>
      </c>
      <c r="C2041" s="4" t="s">
        <v>6335</v>
      </c>
      <c r="D2041" t="s">
        <v>6336</v>
      </c>
      <c r="E2041" t="s">
        <v>18</v>
      </c>
      <c r="F2041" s="15" t="s">
        <v>6337</v>
      </c>
      <c r="G2041" t="s">
        <v>66</v>
      </c>
      <c r="H2041" t="s">
        <v>19</v>
      </c>
      <c r="I2041" s="1">
        <v>44883</v>
      </c>
      <c r="J2041" s="2">
        <v>0.58333333333333337</v>
      </c>
      <c r="K2041" t="s">
        <v>32</v>
      </c>
      <c r="L2041" t="s">
        <v>21</v>
      </c>
      <c r="M2041" t="s">
        <v>3989</v>
      </c>
      <c r="O2041">
        <v>10</v>
      </c>
      <c r="Q2041" t="s">
        <v>6338</v>
      </c>
      <c r="R2041" t="s">
        <v>4326</v>
      </c>
      <c r="S2041" t="s">
        <v>3563</v>
      </c>
    </row>
    <row r="2042" spans="1:19" hidden="1" x14ac:dyDescent="0.25">
      <c r="B2042">
        <v>11</v>
      </c>
      <c r="C2042" s="4" t="s">
        <v>6339</v>
      </c>
      <c r="D2042" t="s">
        <v>6340</v>
      </c>
      <c r="E2042" t="s">
        <v>18</v>
      </c>
      <c r="F2042" s="15" t="s">
        <v>6341</v>
      </c>
      <c r="G2042" t="s">
        <v>26</v>
      </c>
      <c r="H2042" t="s">
        <v>19</v>
      </c>
      <c r="I2042" s="1">
        <v>44883</v>
      </c>
      <c r="J2042" s="2">
        <v>0.58333333333333337</v>
      </c>
      <c r="K2042" t="s">
        <v>32</v>
      </c>
      <c r="L2042" t="s">
        <v>21</v>
      </c>
      <c r="M2042" t="s">
        <v>3989</v>
      </c>
      <c r="O2042">
        <v>10</v>
      </c>
      <c r="Q2042" t="s">
        <v>4107</v>
      </c>
      <c r="R2042" t="s">
        <v>2708</v>
      </c>
      <c r="S2042" t="s">
        <v>23</v>
      </c>
    </row>
    <row r="2043" spans="1:19" hidden="1" x14ac:dyDescent="0.25">
      <c r="B2043">
        <v>11</v>
      </c>
      <c r="C2043" s="4" t="s">
        <v>6342</v>
      </c>
      <c r="D2043" t="s">
        <v>6343</v>
      </c>
      <c r="E2043" t="s">
        <v>4605</v>
      </c>
      <c r="F2043" s="15" t="s">
        <v>6344</v>
      </c>
      <c r="G2043" t="s">
        <v>70</v>
      </c>
      <c r="H2043" t="s">
        <v>19</v>
      </c>
      <c r="I2043" s="1">
        <v>44883</v>
      </c>
      <c r="J2043" s="2">
        <v>0.625</v>
      </c>
      <c r="K2043" t="s">
        <v>20</v>
      </c>
      <c r="L2043" t="s">
        <v>27</v>
      </c>
      <c r="M2043" t="s">
        <v>717</v>
      </c>
      <c r="R2043" t="s">
        <v>6345</v>
      </c>
      <c r="S2043" t="s">
        <v>3864</v>
      </c>
    </row>
    <row r="2044" spans="1:19" hidden="1" x14ac:dyDescent="0.25">
      <c r="B2044">
        <v>11</v>
      </c>
      <c r="C2044" s="4" t="s">
        <v>6346</v>
      </c>
      <c r="D2044" t="s">
        <v>4805</v>
      </c>
      <c r="E2044" t="s">
        <v>4605</v>
      </c>
      <c r="F2044" s="15" t="s">
        <v>4806</v>
      </c>
      <c r="G2044" t="s">
        <v>31</v>
      </c>
      <c r="H2044" t="s">
        <v>19</v>
      </c>
      <c r="I2044" s="1">
        <v>44883</v>
      </c>
      <c r="J2044" s="2">
        <v>0.625</v>
      </c>
      <c r="K2044" t="s">
        <v>20</v>
      </c>
      <c r="L2044" t="s">
        <v>27</v>
      </c>
      <c r="M2044" t="s">
        <v>717</v>
      </c>
      <c r="R2044" t="s">
        <v>861</v>
      </c>
      <c r="S2044" t="s">
        <v>3563</v>
      </c>
    </row>
    <row r="2045" spans="1:19" hidden="1" x14ac:dyDescent="0.25">
      <c r="B2045">
        <v>11</v>
      </c>
      <c r="C2045" s="4" t="s">
        <v>6347</v>
      </c>
      <c r="D2045" t="s">
        <v>6348</v>
      </c>
      <c r="E2045" t="s">
        <v>4605</v>
      </c>
      <c r="F2045" s="15" t="s">
        <v>6349</v>
      </c>
      <c r="G2045" t="s">
        <v>52</v>
      </c>
      <c r="H2045" t="s">
        <v>19</v>
      </c>
      <c r="I2045" s="1">
        <v>44883</v>
      </c>
      <c r="J2045" s="2">
        <v>0.66666666666666663</v>
      </c>
      <c r="K2045" t="s">
        <v>32</v>
      </c>
      <c r="L2045" t="s">
        <v>21</v>
      </c>
      <c r="M2045" t="s">
        <v>4271</v>
      </c>
      <c r="O2045">
        <v>10</v>
      </c>
      <c r="Q2045" t="s">
        <v>3449</v>
      </c>
      <c r="R2045" t="s">
        <v>54</v>
      </c>
      <c r="S2045" t="s">
        <v>3563</v>
      </c>
    </row>
    <row r="2046" spans="1:19" hidden="1" x14ac:dyDescent="0.25">
      <c r="B2046">
        <v>11</v>
      </c>
      <c r="C2046" s="4" t="s">
        <v>6352</v>
      </c>
      <c r="D2046" t="s">
        <v>6350</v>
      </c>
      <c r="E2046" t="s">
        <v>4605</v>
      </c>
      <c r="F2046" s="15" t="s">
        <v>6351</v>
      </c>
      <c r="G2046" t="s">
        <v>251</v>
      </c>
      <c r="H2046" t="s">
        <v>19</v>
      </c>
      <c r="I2046" s="1">
        <v>44883</v>
      </c>
      <c r="J2046" s="2">
        <v>0.66666666666666663</v>
      </c>
      <c r="K2046" t="s">
        <v>32</v>
      </c>
      <c r="L2046" t="s">
        <v>21</v>
      </c>
      <c r="M2046" t="s">
        <v>4271</v>
      </c>
      <c r="O2046">
        <v>10</v>
      </c>
      <c r="Q2046" t="s">
        <v>3433</v>
      </c>
      <c r="R2046" t="s">
        <v>2913</v>
      </c>
      <c r="S2046" t="s">
        <v>4643</v>
      </c>
    </row>
    <row r="2047" spans="1:19" hidden="1" x14ac:dyDescent="0.25">
      <c r="B2047">
        <v>11</v>
      </c>
      <c r="C2047" s="4" t="s">
        <v>6353</v>
      </c>
      <c r="D2047" t="s">
        <v>6354</v>
      </c>
      <c r="E2047" t="s">
        <v>18</v>
      </c>
      <c r="F2047" s="15" t="s">
        <v>6355</v>
      </c>
      <c r="G2047" t="s">
        <v>52</v>
      </c>
      <c r="H2047" t="s">
        <v>19</v>
      </c>
      <c r="I2047" s="1">
        <v>44883</v>
      </c>
      <c r="J2047" s="2">
        <v>0.66666666666666663</v>
      </c>
      <c r="K2047" t="s">
        <v>32</v>
      </c>
      <c r="L2047" t="s">
        <v>21</v>
      </c>
      <c r="M2047" t="s">
        <v>4271</v>
      </c>
      <c r="O2047">
        <v>10</v>
      </c>
      <c r="Q2047" t="s">
        <v>3594</v>
      </c>
      <c r="R2047" t="s">
        <v>54</v>
      </c>
      <c r="S2047" t="s">
        <v>3563</v>
      </c>
    </row>
    <row r="2048" spans="1:19" hidden="1" x14ac:dyDescent="0.25">
      <c r="B2048">
        <v>11</v>
      </c>
      <c r="C2048" s="4" t="s">
        <v>6356</v>
      </c>
      <c r="D2048" t="s">
        <v>6357</v>
      </c>
      <c r="E2048" t="s">
        <v>4605</v>
      </c>
      <c r="F2048" s="15" t="s">
        <v>6358</v>
      </c>
      <c r="G2048" t="s">
        <v>66</v>
      </c>
      <c r="H2048" t="s">
        <v>19</v>
      </c>
      <c r="I2048" s="1">
        <v>44883</v>
      </c>
      <c r="J2048" s="2">
        <v>0.66666666666666663</v>
      </c>
      <c r="K2048" t="s">
        <v>32</v>
      </c>
      <c r="L2048" t="s">
        <v>21</v>
      </c>
      <c r="M2048" t="s">
        <v>4271</v>
      </c>
      <c r="O2048">
        <v>7</v>
      </c>
      <c r="Q2048" t="s">
        <v>3716</v>
      </c>
      <c r="R2048" t="s">
        <v>6359</v>
      </c>
      <c r="S2048" t="s">
        <v>3563</v>
      </c>
    </row>
    <row r="2049" spans="2:19" hidden="1" x14ac:dyDescent="0.25">
      <c r="B2049">
        <v>11</v>
      </c>
      <c r="C2049" s="4" t="s">
        <v>6360</v>
      </c>
      <c r="D2049" t="s">
        <v>1712</v>
      </c>
      <c r="E2049" t="s">
        <v>18</v>
      </c>
      <c r="F2049" s="15" t="s">
        <v>1714</v>
      </c>
      <c r="G2049" t="s">
        <v>251</v>
      </c>
      <c r="H2049" t="s">
        <v>19</v>
      </c>
      <c r="I2049" s="1">
        <v>44883</v>
      </c>
      <c r="J2049" s="2">
        <v>0</v>
      </c>
      <c r="K2049" t="s">
        <v>32</v>
      </c>
      <c r="L2049" t="s">
        <v>27</v>
      </c>
      <c r="M2049" t="s">
        <v>4395</v>
      </c>
      <c r="P2049" t="s">
        <v>139</v>
      </c>
      <c r="R2049" t="s">
        <v>2913</v>
      </c>
      <c r="S2049" t="s">
        <v>3563</v>
      </c>
    </row>
    <row r="2050" spans="2:19" hidden="1" x14ac:dyDescent="0.25">
      <c r="B2050">
        <v>11</v>
      </c>
      <c r="C2050" s="4" t="s">
        <v>6361</v>
      </c>
      <c r="D2050" t="s">
        <v>6362</v>
      </c>
      <c r="E2050" t="s">
        <v>4605</v>
      </c>
      <c r="F2050" s="15" t="s">
        <v>6363</v>
      </c>
      <c r="G2050" t="s">
        <v>52</v>
      </c>
      <c r="H2050" t="s">
        <v>19</v>
      </c>
      <c r="I2050" s="1">
        <v>44886</v>
      </c>
      <c r="J2050" s="2">
        <v>0.375</v>
      </c>
      <c r="K2050" t="s">
        <v>32</v>
      </c>
      <c r="L2050" t="s">
        <v>27</v>
      </c>
      <c r="M2050" t="s">
        <v>3989</v>
      </c>
      <c r="O2050">
        <v>10</v>
      </c>
      <c r="Q2050" t="s">
        <v>3438</v>
      </c>
      <c r="R2050" t="s">
        <v>3356</v>
      </c>
      <c r="S2050" t="s">
        <v>3563</v>
      </c>
    </row>
    <row r="2051" spans="2:19" hidden="1" x14ac:dyDescent="0.25">
      <c r="B2051">
        <v>11</v>
      </c>
      <c r="C2051" s="4" t="s">
        <v>6364</v>
      </c>
      <c r="D2051" t="s">
        <v>6365</v>
      </c>
      <c r="E2051" t="s">
        <v>4605</v>
      </c>
      <c r="F2051" s="15" t="s">
        <v>6366</v>
      </c>
      <c r="G2051" t="s">
        <v>604</v>
      </c>
      <c r="H2051" t="s">
        <v>19</v>
      </c>
      <c r="I2051" s="1">
        <v>44886</v>
      </c>
      <c r="J2051" s="2">
        <v>0.375</v>
      </c>
      <c r="K2051" t="s">
        <v>32</v>
      </c>
      <c r="L2051" t="s">
        <v>4343</v>
      </c>
      <c r="M2051" t="s">
        <v>3989</v>
      </c>
      <c r="O2051">
        <v>10</v>
      </c>
      <c r="Q2051" t="s">
        <v>3801</v>
      </c>
      <c r="R2051" t="s">
        <v>605</v>
      </c>
      <c r="S2051" t="s">
        <v>3864</v>
      </c>
    </row>
    <row r="2052" spans="2:19" hidden="1" x14ac:dyDescent="0.25">
      <c r="B2052">
        <v>11</v>
      </c>
      <c r="C2052" s="4" t="s">
        <v>6367</v>
      </c>
      <c r="D2052" t="s">
        <v>6368</v>
      </c>
      <c r="E2052" t="s">
        <v>4605</v>
      </c>
      <c r="F2052" s="15" t="s">
        <v>6369</v>
      </c>
      <c r="G2052" t="s">
        <v>31</v>
      </c>
      <c r="H2052" t="s">
        <v>19</v>
      </c>
      <c r="I2052" s="1">
        <v>44886</v>
      </c>
      <c r="J2052" s="2">
        <v>0.41666666666666669</v>
      </c>
      <c r="K2052" t="s">
        <v>32</v>
      </c>
      <c r="L2052" t="s">
        <v>21</v>
      </c>
      <c r="M2052" t="s">
        <v>4271</v>
      </c>
      <c r="O2052">
        <v>10</v>
      </c>
      <c r="Q2052" t="s">
        <v>6370</v>
      </c>
      <c r="R2052" t="s">
        <v>861</v>
      </c>
      <c r="S2052" t="s">
        <v>3563</v>
      </c>
    </row>
    <row r="2053" spans="2:19" hidden="1" x14ac:dyDescent="0.25">
      <c r="B2053">
        <v>11</v>
      </c>
      <c r="C2053" s="4" t="s">
        <v>6371</v>
      </c>
      <c r="D2053" t="s">
        <v>6372</v>
      </c>
      <c r="E2053" t="s">
        <v>4605</v>
      </c>
      <c r="F2053" s="15" t="s">
        <v>6373</v>
      </c>
      <c r="G2053" t="s">
        <v>469</v>
      </c>
      <c r="H2053" t="s">
        <v>19</v>
      </c>
      <c r="I2053" s="1">
        <v>44886</v>
      </c>
      <c r="J2053" s="2">
        <v>0.45833333333333331</v>
      </c>
      <c r="K2053" t="s">
        <v>32</v>
      </c>
      <c r="L2053" t="s">
        <v>27</v>
      </c>
      <c r="M2053" t="s">
        <v>717</v>
      </c>
      <c r="O2053">
        <v>10</v>
      </c>
      <c r="P2053" t="s">
        <v>4154</v>
      </c>
      <c r="Q2053" t="s">
        <v>3455</v>
      </c>
      <c r="R2053" t="s">
        <v>470</v>
      </c>
      <c r="S2053" t="s">
        <v>4267</v>
      </c>
    </row>
    <row r="2054" spans="2:19" hidden="1" x14ac:dyDescent="0.25">
      <c r="B2054">
        <v>11</v>
      </c>
      <c r="C2054" s="4" t="s">
        <v>6374</v>
      </c>
      <c r="D2054" t="s">
        <v>6375</v>
      </c>
      <c r="E2054" t="s">
        <v>18</v>
      </c>
      <c r="F2054" s="15" t="s">
        <v>6376</v>
      </c>
      <c r="G2054" t="s">
        <v>31</v>
      </c>
      <c r="H2054" t="s">
        <v>19</v>
      </c>
      <c r="I2054" s="1">
        <v>44886</v>
      </c>
      <c r="J2054" s="2">
        <v>0.45833333333333331</v>
      </c>
      <c r="K2054" t="s">
        <v>32</v>
      </c>
      <c r="L2054" t="s">
        <v>4343</v>
      </c>
      <c r="M2054" t="s">
        <v>717</v>
      </c>
      <c r="O2054">
        <v>10</v>
      </c>
      <c r="Q2054" t="s">
        <v>4201</v>
      </c>
      <c r="R2054" t="s">
        <v>861</v>
      </c>
      <c r="S2054" t="s">
        <v>3563</v>
      </c>
    </row>
    <row r="2055" spans="2:19" hidden="1" x14ac:dyDescent="0.25">
      <c r="B2055">
        <v>11</v>
      </c>
      <c r="C2055" s="4" t="s">
        <v>6377</v>
      </c>
      <c r="D2055" t="s">
        <v>1020</v>
      </c>
      <c r="E2055" t="s">
        <v>4605</v>
      </c>
      <c r="F2055" s="15" t="s">
        <v>1022</v>
      </c>
      <c r="G2055" t="s">
        <v>84</v>
      </c>
      <c r="H2055" t="s">
        <v>19</v>
      </c>
      <c r="I2055" s="1">
        <v>44886</v>
      </c>
      <c r="J2055" s="2">
        <v>0.58333333333333337</v>
      </c>
      <c r="K2055" t="s">
        <v>20</v>
      </c>
      <c r="L2055" t="s">
        <v>21</v>
      </c>
      <c r="M2055" t="s">
        <v>4271</v>
      </c>
      <c r="R2055" t="s">
        <v>254</v>
      </c>
      <c r="S2055" t="s">
        <v>4643</v>
      </c>
    </row>
    <row r="2056" spans="2:19" hidden="1" x14ac:dyDescent="0.25">
      <c r="B2056">
        <v>11</v>
      </c>
      <c r="C2056" s="4" t="s">
        <v>6378</v>
      </c>
      <c r="D2056" t="s">
        <v>6379</v>
      </c>
      <c r="E2056" t="s">
        <v>18</v>
      </c>
      <c r="F2056" s="15" t="s">
        <v>6380</v>
      </c>
      <c r="G2056" t="s">
        <v>31</v>
      </c>
      <c r="H2056" t="s">
        <v>19</v>
      </c>
      <c r="I2056" s="1">
        <v>44886</v>
      </c>
      <c r="J2056" s="2">
        <v>0.58333333333333337</v>
      </c>
      <c r="K2056" t="s">
        <v>32</v>
      </c>
      <c r="L2056" t="s">
        <v>21</v>
      </c>
      <c r="M2056" t="s">
        <v>3367</v>
      </c>
      <c r="Q2056" t="s">
        <v>3628</v>
      </c>
      <c r="R2056" t="s">
        <v>5670</v>
      </c>
      <c r="S2056" t="s">
        <v>3563</v>
      </c>
    </row>
    <row r="2057" spans="2:19" hidden="1" x14ac:dyDescent="0.25">
      <c r="B2057">
        <v>11</v>
      </c>
      <c r="C2057" s="4" t="s">
        <v>6381</v>
      </c>
      <c r="D2057" t="s">
        <v>6382</v>
      </c>
      <c r="E2057" t="s">
        <v>18</v>
      </c>
      <c r="F2057" s="15" t="s">
        <v>6383</v>
      </c>
      <c r="G2057" t="s">
        <v>66</v>
      </c>
      <c r="H2057" t="s">
        <v>19</v>
      </c>
      <c r="I2057" s="1">
        <v>44886</v>
      </c>
      <c r="J2057" s="2">
        <v>0.625</v>
      </c>
      <c r="K2057" t="s">
        <v>32</v>
      </c>
      <c r="L2057" t="s">
        <v>27</v>
      </c>
      <c r="M2057" t="s">
        <v>717</v>
      </c>
      <c r="O2057">
        <v>10</v>
      </c>
      <c r="Q2057" t="s">
        <v>3801</v>
      </c>
      <c r="R2057" t="s">
        <v>4326</v>
      </c>
      <c r="S2057" t="s">
        <v>3563</v>
      </c>
    </row>
    <row r="2058" spans="2:19" hidden="1" x14ac:dyDescent="0.25">
      <c r="B2058">
        <v>11</v>
      </c>
      <c r="C2058" s="4" t="s">
        <v>6384</v>
      </c>
      <c r="D2058" t="s">
        <v>6385</v>
      </c>
      <c r="E2058" t="s">
        <v>18</v>
      </c>
      <c r="F2058" s="15" t="s">
        <v>6386</v>
      </c>
      <c r="G2058" t="s">
        <v>31</v>
      </c>
      <c r="H2058" t="s">
        <v>19</v>
      </c>
      <c r="I2058" s="1">
        <v>44886</v>
      </c>
      <c r="J2058" s="2">
        <v>0.625</v>
      </c>
      <c r="K2058" t="s">
        <v>32</v>
      </c>
      <c r="L2058" t="s">
        <v>27</v>
      </c>
      <c r="M2058" t="s">
        <v>717</v>
      </c>
      <c r="O2058">
        <v>10</v>
      </c>
      <c r="Q2058" t="s">
        <v>3594</v>
      </c>
      <c r="R2058" t="s">
        <v>81</v>
      </c>
      <c r="S2058" t="s">
        <v>3563</v>
      </c>
    </row>
    <row r="2059" spans="2:19" hidden="1" x14ac:dyDescent="0.25">
      <c r="B2059">
        <v>11</v>
      </c>
      <c r="C2059" s="4" t="s">
        <v>6387</v>
      </c>
      <c r="D2059" t="s">
        <v>6388</v>
      </c>
      <c r="E2059" t="s">
        <v>18</v>
      </c>
      <c r="F2059" s="15" t="s">
        <v>6389</v>
      </c>
      <c r="G2059" t="s">
        <v>138</v>
      </c>
      <c r="H2059" t="s">
        <v>19</v>
      </c>
      <c r="I2059" s="1">
        <v>44886</v>
      </c>
      <c r="J2059" s="2">
        <v>0.625</v>
      </c>
      <c r="K2059" t="s">
        <v>32</v>
      </c>
      <c r="L2059" t="s">
        <v>4343</v>
      </c>
      <c r="M2059" t="s">
        <v>717</v>
      </c>
      <c r="O2059">
        <v>10</v>
      </c>
      <c r="Q2059" t="s">
        <v>3421</v>
      </c>
      <c r="R2059" t="s">
        <v>274</v>
      </c>
      <c r="S2059" t="s">
        <v>3864</v>
      </c>
    </row>
    <row r="2060" spans="2:19" hidden="1" x14ac:dyDescent="0.25">
      <c r="B2060">
        <v>11</v>
      </c>
      <c r="C2060" s="4" t="s">
        <v>6390</v>
      </c>
      <c r="D2060" t="s">
        <v>6391</v>
      </c>
      <c r="E2060" t="s">
        <v>18</v>
      </c>
      <c r="F2060" s="15" t="s">
        <v>6392</v>
      </c>
      <c r="G2060" t="s">
        <v>84</v>
      </c>
      <c r="H2060" t="s">
        <v>19</v>
      </c>
      <c r="I2060" s="1">
        <v>44886</v>
      </c>
      <c r="J2060" s="2">
        <v>0.66666666666666663</v>
      </c>
      <c r="K2060" t="s">
        <v>32</v>
      </c>
      <c r="L2060" t="s">
        <v>21</v>
      </c>
      <c r="M2060" t="s">
        <v>4271</v>
      </c>
      <c r="O2060">
        <v>9</v>
      </c>
      <c r="Q2060" t="s">
        <v>4266</v>
      </c>
      <c r="R2060" t="s">
        <v>85</v>
      </c>
      <c r="S2060" t="s">
        <v>86</v>
      </c>
    </row>
    <row r="2061" spans="2:19" hidden="1" x14ac:dyDescent="0.25">
      <c r="B2061">
        <v>11</v>
      </c>
      <c r="C2061" s="4" t="s">
        <v>6393</v>
      </c>
      <c r="D2061" t="s">
        <v>6394</v>
      </c>
      <c r="E2061" t="s">
        <v>18</v>
      </c>
      <c r="F2061" s="15" t="s">
        <v>6395</v>
      </c>
      <c r="G2061" t="s">
        <v>31</v>
      </c>
      <c r="H2061" t="s">
        <v>4131</v>
      </c>
      <c r="I2061" s="1">
        <v>44886</v>
      </c>
      <c r="J2061" s="2">
        <v>0.66666666666666663</v>
      </c>
      <c r="K2061" t="s">
        <v>32</v>
      </c>
      <c r="L2061" t="s">
        <v>4133</v>
      </c>
      <c r="M2061" t="s">
        <v>4271</v>
      </c>
      <c r="O2061">
        <v>10</v>
      </c>
      <c r="Q2061" t="s">
        <v>3421</v>
      </c>
      <c r="R2061" t="s">
        <v>156</v>
      </c>
      <c r="S2061" t="s">
        <v>3563</v>
      </c>
    </row>
    <row r="2062" spans="2:19" hidden="1" x14ac:dyDescent="0.25">
      <c r="B2062">
        <v>11</v>
      </c>
      <c r="C2062" s="4" t="s">
        <v>6396</v>
      </c>
      <c r="D2062" t="s">
        <v>6397</v>
      </c>
      <c r="E2062" t="s">
        <v>4605</v>
      </c>
      <c r="F2062" s="15" t="s">
        <v>6398</v>
      </c>
      <c r="G2062" t="s">
        <v>31</v>
      </c>
      <c r="H2062" t="s">
        <v>19</v>
      </c>
      <c r="I2062" s="1">
        <v>44887</v>
      </c>
      <c r="J2062" s="2">
        <v>0.41666666666666669</v>
      </c>
      <c r="K2062" t="s">
        <v>32</v>
      </c>
      <c r="L2062" t="s">
        <v>21</v>
      </c>
      <c r="M2062" t="s">
        <v>4271</v>
      </c>
      <c r="O2062">
        <v>10</v>
      </c>
      <c r="Q2062" t="s">
        <v>4317</v>
      </c>
      <c r="R2062" t="s">
        <v>156</v>
      </c>
      <c r="S2062" t="s">
        <v>3563</v>
      </c>
    </row>
    <row r="2063" spans="2:19" hidden="1" x14ac:dyDescent="0.25">
      <c r="B2063">
        <v>11</v>
      </c>
      <c r="C2063" s="4" t="s">
        <v>6399</v>
      </c>
      <c r="D2063" t="s">
        <v>6400</v>
      </c>
      <c r="E2063" t="s">
        <v>4605</v>
      </c>
      <c r="F2063" s="15" t="s">
        <v>6401</v>
      </c>
      <c r="G2063" t="s">
        <v>31</v>
      </c>
      <c r="H2063" t="s">
        <v>19</v>
      </c>
      <c r="I2063" s="1">
        <v>44887</v>
      </c>
      <c r="J2063" s="2">
        <v>0.41666666666666669</v>
      </c>
      <c r="K2063" t="s">
        <v>32</v>
      </c>
      <c r="L2063" t="s">
        <v>4133</v>
      </c>
      <c r="M2063" t="s">
        <v>4271</v>
      </c>
      <c r="O2063">
        <v>10</v>
      </c>
      <c r="Q2063" t="s">
        <v>3801</v>
      </c>
      <c r="R2063" t="s">
        <v>33</v>
      </c>
      <c r="S2063" t="s">
        <v>3563</v>
      </c>
    </row>
    <row r="2064" spans="2:19" hidden="1" x14ac:dyDescent="0.25">
      <c r="B2064">
        <v>11</v>
      </c>
      <c r="C2064" s="4" t="s">
        <v>6402</v>
      </c>
      <c r="D2064" t="s">
        <v>6403</v>
      </c>
      <c r="E2064" t="s">
        <v>18</v>
      </c>
      <c r="F2064" s="15" t="s">
        <v>6404</v>
      </c>
      <c r="G2064" t="s">
        <v>147</v>
      </c>
      <c r="H2064" t="s">
        <v>19</v>
      </c>
      <c r="I2064" s="1">
        <v>44887</v>
      </c>
      <c r="J2064" s="2">
        <v>0.625</v>
      </c>
      <c r="K2064" t="s">
        <v>32</v>
      </c>
      <c r="L2064" t="s">
        <v>4343</v>
      </c>
      <c r="M2064" t="s">
        <v>717</v>
      </c>
      <c r="O2064">
        <v>10</v>
      </c>
      <c r="Q2064" t="s">
        <v>5108</v>
      </c>
      <c r="R2064" t="s">
        <v>3528</v>
      </c>
      <c r="S2064" t="s">
        <v>3563</v>
      </c>
    </row>
    <row r="2065" spans="2:19" hidden="1" x14ac:dyDescent="0.25">
      <c r="B2065">
        <v>11</v>
      </c>
      <c r="C2065" s="4" t="s">
        <v>6405</v>
      </c>
      <c r="D2065" t="s">
        <v>6406</v>
      </c>
      <c r="E2065" t="s">
        <v>4605</v>
      </c>
      <c r="F2065" s="15" t="s">
        <v>6407</v>
      </c>
      <c r="G2065" t="s">
        <v>31</v>
      </c>
      <c r="H2065" t="s">
        <v>4781</v>
      </c>
      <c r="I2065" s="1">
        <v>44887</v>
      </c>
      <c r="J2065" s="2">
        <v>0.625</v>
      </c>
      <c r="K2065" t="s">
        <v>32</v>
      </c>
      <c r="L2065" t="s">
        <v>4343</v>
      </c>
      <c r="M2065" t="s">
        <v>717</v>
      </c>
      <c r="R2065" t="s">
        <v>861</v>
      </c>
      <c r="S2065" t="s">
        <v>34</v>
      </c>
    </row>
    <row r="2066" spans="2:19" hidden="1" x14ac:dyDescent="0.25">
      <c r="B2066">
        <v>11</v>
      </c>
      <c r="C2066" s="4" t="s">
        <v>6408</v>
      </c>
      <c r="D2066" t="s">
        <v>5790</v>
      </c>
      <c r="E2066" t="s">
        <v>18</v>
      </c>
      <c r="F2066" s="15" t="s">
        <v>5791</v>
      </c>
      <c r="G2066" t="s">
        <v>52</v>
      </c>
      <c r="H2066" t="s">
        <v>19</v>
      </c>
      <c r="I2066" s="1">
        <v>44888</v>
      </c>
      <c r="J2066" s="2">
        <v>0.375</v>
      </c>
      <c r="K2066" t="s">
        <v>20</v>
      </c>
      <c r="L2066" t="s">
        <v>27</v>
      </c>
      <c r="M2066" t="s">
        <v>3367</v>
      </c>
      <c r="P2066" t="s">
        <v>2180</v>
      </c>
      <c r="R2066" t="s">
        <v>54</v>
      </c>
      <c r="S2066" t="s">
        <v>3563</v>
      </c>
    </row>
    <row r="2067" spans="2:19" hidden="1" x14ac:dyDescent="0.25">
      <c r="B2067">
        <v>11</v>
      </c>
      <c r="C2067" s="4" t="s">
        <v>6409</v>
      </c>
      <c r="D2067" t="s">
        <v>6410</v>
      </c>
      <c r="E2067" t="s">
        <v>18</v>
      </c>
      <c r="F2067" s="15" t="s">
        <v>6411</v>
      </c>
      <c r="G2067" t="s">
        <v>31</v>
      </c>
      <c r="H2067" t="s">
        <v>19</v>
      </c>
      <c r="I2067" s="1">
        <v>44888</v>
      </c>
      <c r="J2067" s="2">
        <v>0.625</v>
      </c>
      <c r="K2067" t="s">
        <v>32</v>
      </c>
      <c r="L2067" t="s">
        <v>27</v>
      </c>
      <c r="M2067" t="s">
        <v>717</v>
      </c>
      <c r="O2067">
        <v>10</v>
      </c>
      <c r="Q2067" t="s">
        <v>3801</v>
      </c>
      <c r="R2067" t="s">
        <v>1271</v>
      </c>
      <c r="S2067" t="s">
        <v>3563</v>
      </c>
    </row>
    <row r="2068" spans="2:19" hidden="1" x14ac:dyDescent="0.25">
      <c r="B2068">
        <v>11</v>
      </c>
      <c r="C2068" s="4" t="s">
        <v>6412</v>
      </c>
      <c r="D2068" t="s">
        <v>6413</v>
      </c>
      <c r="E2068" t="s">
        <v>4605</v>
      </c>
      <c r="F2068" s="15" t="s">
        <v>6414</v>
      </c>
      <c r="G2068" t="s">
        <v>52</v>
      </c>
      <c r="H2068" t="s">
        <v>19</v>
      </c>
      <c r="I2068" s="1">
        <v>44888</v>
      </c>
      <c r="J2068" s="2">
        <v>0.66666666666666663</v>
      </c>
      <c r="K2068" t="s">
        <v>32</v>
      </c>
      <c r="L2068" t="s">
        <v>4133</v>
      </c>
      <c r="M2068" t="s">
        <v>4271</v>
      </c>
      <c r="O2068">
        <v>10</v>
      </c>
      <c r="Q2068" t="s">
        <v>3435</v>
      </c>
      <c r="R2068" t="s">
        <v>4631</v>
      </c>
      <c r="S2068" t="s">
        <v>3563</v>
      </c>
    </row>
    <row r="2069" spans="2:19" hidden="1" x14ac:dyDescent="0.25">
      <c r="B2069">
        <v>11</v>
      </c>
      <c r="C2069" s="4" t="s">
        <v>6415</v>
      </c>
      <c r="D2069" t="s">
        <v>6416</v>
      </c>
      <c r="E2069" t="s">
        <v>18</v>
      </c>
      <c r="F2069" s="15" t="s">
        <v>6417</v>
      </c>
      <c r="G2069" t="s">
        <v>52</v>
      </c>
      <c r="H2069" t="s">
        <v>19</v>
      </c>
      <c r="I2069" s="1">
        <v>44889</v>
      </c>
      <c r="J2069" s="2">
        <v>0.41666666666666669</v>
      </c>
      <c r="K2069" t="s">
        <v>32</v>
      </c>
      <c r="L2069" t="s">
        <v>4133</v>
      </c>
      <c r="M2069" t="s">
        <v>4271</v>
      </c>
      <c r="O2069">
        <v>10</v>
      </c>
      <c r="Q2069" t="s">
        <v>5108</v>
      </c>
      <c r="R2069" t="s">
        <v>3356</v>
      </c>
      <c r="S2069" t="s">
        <v>3563</v>
      </c>
    </row>
    <row r="2070" spans="2:19" hidden="1" x14ac:dyDescent="0.25">
      <c r="C2070" s="4" t="s">
        <v>6418</v>
      </c>
      <c r="D2070" t="s">
        <v>6419</v>
      </c>
      <c r="E2070" t="s">
        <v>18</v>
      </c>
      <c r="F2070" s="15" t="s">
        <v>6420</v>
      </c>
      <c r="G2070" t="s">
        <v>84</v>
      </c>
      <c r="H2070" t="s">
        <v>19</v>
      </c>
      <c r="I2070" s="1">
        <v>44889</v>
      </c>
      <c r="J2070" s="2">
        <v>0.41666666666666669</v>
      </c>
      <c r="K2070" t="s">
        <v>32</v>
      </c>
      <c r="L2070" t="s">
        <v>4133</v>
      </c>
      <c r="M2070" t="s">
        <v>4271</v>
      </c>
      <c r="O2070">
        <v>10</v>
      </c>
      <c r="Q2070" t="s">
        <v>3433</v>
      </c>
      <c r="R2070" t="s">
        <v>4743</v>
      </c>
      <c r="S2070" t="s">
        <v>4643</v>
      </c>
    </row>
    <row r="2071" spans="2:19" hidden="1" x14ac:dyDescent="0.25">
      <c r="C2071" s="4" t="s">
        <v>6421</v>
      </c>
      <c r="D2071" t="s">
        <v>6422</v>
      </c>
      <c r="E2071" t="s">
        <v>4605</v>
      </c>
      <c r="F2071" s="15" t="s">
        <v>6423</v>
      </c>
      <c r="G2071" t="s">
        <v>43</v>
      </c>
      <c r="H2071" t="s">
        <v>19</v>
      </c>
      <c r="I2071" s="1">
        <v>44889</v>
      </c>
      <c r="J2071" s="2">
        <v>0.45833333333333331</v>
      </c>
      <c r="K2071" t="s">
        <v>20</v>
      </c>
      <c r="L2071" t="s">
        <v>4343</v>
      </c>
      <c r="M2071" t="s">
        <v>717</v>
      </c>
      <c r="R2071" t="s">
        <v>4130</v>
      </c>
      <c r="S2071" t="s">
        <v>23</v>
      </c>
    </row>
    <row r="2072" spans="2:19" hidden="1" x14ac:dyDescent="0.25">
      <c r="B2072">
        <v>11</v>
      </c>
      <c r="C2072" s="4" t="s">
        <v>6424</v>
      </c>
      <c r="D2072" t="s">
        <v>6425</v>
      </c>
      <c r="E2072" t="s">
        <v>18</v>
      </c>
      <c r="F2072" s="15" t="s">
        <v>6426</v>
      </c>
      <c r="G2072" t="s">
        <v>31</v>
      </c>
      <c r="H2072" t="s">
        <v>19</v>
      </c>
      <c r="I2072" s="1">
        <v>44889</v>
      </c>
      <c r="J2072" s="2">
        <v>0.45833333333333331</v>
      </c>
      <c r="K2072" t="s">
        <v>32</v>
      </c>
      <c r="L2072" t="s">
        <v>4343</v>
      </c>
      <c r="M2072" t="s">
        <v>717</v>
      </c>
      <c r="O2072">
        <v>10</v>
      </c>
      <c r="Q2072" t="s">
        <v>3455</v>
      </c>
      <c r="R2072" t="s">
        <v>861</v>
      </c>
      <c r="S2072" t="s">
        <v>34</v>
      </c>
    </row>
    <row r="2073" spans="2:19" hidden="1" x14ac:dyDescent="0.25">
      <c r="B2073">
        <v>11</v>
      </c>
      <c r="C2073" s="4" t="s">
        <v>6427</v>
      </c>
      <c r="D2073" t="s">
        <v>6428</v>
      </c>
      <c r="E2073" t="s">
        <v>4605</v>
      </c>
      <c r="F2073" s="15" t="s">
        <v>6291</v>
      </c>
      <c r="G2073" t="s">
        <v>31</v>
      </c>
      <c r="H2073" t="s">
        <v>19</v>
      </c>
      <c r="I2073" s="1">
        <v>44889</v>
      </c>
      <c r="J2073" s="2">
        <v>0.58333333333333337</v>
      </c>
      <c r="K2073" t="s">
        <v>32</v>
      </c>
      <c r="L2073" t="s">
        <v>21</v>
      </c>
      <c r="M2073" t="s">
        <v>3989</v>
      </c>
      <c r="O2073">
        <v>8</v>
      </c>
      <c r="Q2073" t="s">
        <v>6429</v>
      </c>
      <c r="R2073" t="s">
        <v>234</v>
      </c>
      <c r="S2073" t="s">
        <v>3563</v>
      </c>
    </row>
    <row r="2074" spans="2:19" hidden="1" x14ac:dyDescent="0.25">
      <c r="B2074">
        <v>11</v>
      </c>
      <c r="C2074" s="4" t="s">
        <v>6430</v>
      </c>
      <c r="D2074" t="s">
        <v>6431</v>
      </c>
      <c r="E2074" t="s">
        <v>4605</v>
      </c>
      <c r="F2074" s="15" t="s">
        <v>6432</v>
      </c>
      <c r="G2074" t="s">
        <v>43</v>
      </c>
      <c r="H2074" t="s">
        <v>19</v>
      </c>
      <c r="I2074" s="1">
        <v>44889</v>
      </c>
      <c r="J2074" s="2">
        <v>0.58333333333333337</v>
      </c>
      <c r="K2074" t="s">
        <v>32</v>
      </c>
      <c r="L2074" t="s">
        <v>21</v>
      </c>
      <c r="M2074" t="s">
        <v>3367</v>
      </c>
      <c r="O2074">
        <v>10</v>
      </c>
      <c r="Q2074" t="s">
        <v>5108</v>
      </c>
      <c r="R2074" t="s">
        <v>6433</v>
      </c>
      <c r="S2074" t="s">
        <v>23</v>
      </c>
    </row>
    <row r="2075" spans="2:19" hidden="1" x14ac:dyDescent="0.25">
      <c r="B2075">
        <v>11</v>
      </c>
      <c r="C2075" s="4" t="s">
        <v>6434</v>
      </c>
      <c r="D2075" t="s">
        <v>6435</v>
      </c>
      <c r="E2075" t="s">
        <v>18</v>
      </c>
      <c r="F2075" s="15" t="s">
        <v>6436</v>
      </c>
      <c r="G2075" t="s">
        <v>31</v>
      </c>
      <c r="H2075" t="s">
        <v>19</v>
      </c>
      <c r="I2075" s="1">
        <v>44890</v>
      </c>
      <c r="J2075" s="2">
        <v>0.41666666666666669</v>
      </c>
      <c r="K2075" t="s">
        <v>32</v>
      </c>
      <c r="L2075" t="s">
        <v>21</v>
      </c>
      <c r="M2075" t="s">
        <v>4271</v>
      </c>
      <c r="O2075">
        <v>10</v>
      </c>
      <c r="Q2075" t="s">
        <v>3449</v>
      </c>
      <c r="R2075" t="s">
        <v>861</v>
      </c>
      <c r="S2075" t="s">
        <v>3563</v>
      </c>
    </row>
    <row r="2076" spans="2:19" hidden="1" x14ac:dyDescent="0.25">
      <c r="B2076">
        <v>11</v>
      </c>
      <c r="C2076" s="4" t="s">
        <v>6437</v>
      </c>
      <c r="D2076" t="s">
        <v>6438</v>
      </c>
      <c r="E2076" t="s">
        <v>4605</v>
      </c>
      <c r="F2076" s="15" t="s">
        <v>6439</v>
      </c>
      <c r="G2076" t="s">
        <v>70</v>
      </c>
      <c r="H2076" t="s">
        <v>19</v>
      </c>
      <c r="I2076" s="1">
        <v>44890</v>
      </c>
      <c r="J2076" s="2">
        <v>0.45833333333333331</v>
      </c>
      <c r="K2076" t="s">
        <v>32</v>
      </c>
      <c r="L2076" t="s">
        <v>4343</v>
      </c>
      <c r="M2076" t="s">
        <v>717</v>
      </c>
      <c r="O2076">
        <v>10</v>
      </c>
      <c r="Q2076" t="s">
        <v>4031</v>
      </c>
      <c r="R2076" t="s">
        <v>71</v>
      </c>
      <c r="S2076" t="s">
        <v>3864</v>
      </c>
    </row>
    <row r="2077" spans="2:19" hidden="1" x14ac:dyDescent="0.25">
      <c r="B2077">
        <v>11</v>
      </c>
      <c r="C2077" s="4" t="s">
        <v>6440</v>
      </c>
      <c r="D2077" t="s">
        <v>6441</v>
      </c>
      <c r="E2077" t="s">
        <v>18</v>
      </c>
      <c r="F2077" s="15" t="s">
        <v>6442</v>
      </c>
      <c r="G2077" t="s">
        <v>251</v>
      </c>
      <c r="H2077" t="s">
        <v>19</v>
      </c>
      <c r="I2077" s="1">
        <v>44890</v>
      </c>
      <c r="J2077" s="2">
        <v>0.45833333333333331</v>
      </c>
      <c r="K2077" t="s">
        <v>20</v>
      </c>
      <c r="L2077" t="s">
        <v>4343</v>
      </c>
      <c r="M2077" t="s">
        <v>717</v>
      </c>
      <c r="R2077" t="s">
        <v>4982</v>
      </c>
      <c r="S2077" t="s">
        <v>86</v>
      </c>
    </row>
    <row r="2078" spans="2:19" hidden="1" x14ac:dyDescent="0.25">
      <c r="B2078">
        <v>11</v>
      </c>
      <c r="C2078" s="4" t="s">
        <v>6443</v>
      </c>
      <c r="D2078" t="s">
        <v>6444</v>
      </c>
      <c r="E2078" t="s">
        <v>18</v>
      </c>
      <c r="F2078" s="15" t="s">
        <v>6445</v>
      </c>
      <c r="G2078" t="s">
        <v>31</v>
      </c>
      <c r="H2078" t="s">
        <v>19</v>
      </c>
      <c r="I2078" s="1">
        <v>44890</v>
      </c>
      <c r="J2078" s="2">
        <v>0.45833333333333331</v>
      </c>
      <c r="K2078" t="s">
        <v>32</v>
      </c>
      <c r="L2078" t="s">
        <v>27</v>
      </c>
      <c r="M2078" t="s">
        <v>717</v>
      </c>
      <c r="O2078">
        <v>10</v>
      </c>
      <c r="Q2078" t="s">
        <v>3435</v>
      </c>
      <c r="R2078" t="s">
        <v>4045</v>
      </c>
      <c r="S2078" t="s">
        <v>3563</v>
      </c>
    </row>
    <row r="2079" spans="2:19" hidden="1" x14ac:dyDescent="0.25">
      <c r="B2079">
        <v>11</v>
      </c>
      <c r="C2079" s="4" t="s">
        <v>6446</v>
      </c>
      <c r="D2079" t="s">
        <v>6447</v>
      </c>
      <c r="E2079" t="s">
        <v>18</v>
      </c>
      <c r="F2079" s="15" t="s">
        <v>6448</v>
      </c>
      <c r="G2079" t="s">
        <v>43</v>
      </c>
      <c r="H2079" t="s">
        <v>19</v>
      </c>
      <c r="I2079" s="1">
        <v>44890</v>
      </c>
      <c r="J2079" s="2">
        <v>0.58333333333333337</v>
      </c>
      <c r="K2079" t="s">
        <v>32</v>
      </c>
      <c r="L2079" t="s">
        <v>4133</v>
      </c>
      <c r="M2079" t="s">
        <v>3989</v>
      </c>
      <c r="O2079">
        <v>10</v>
      </c>
      <c r="Q2079" t="s">
        <v>3435</v>
      </c>
      <c r="R2079" t="s">
        <v>6433</v>
      </c>
      <c r="S2079" t="s">
        <v>23</v>
      </c>
    </row>
    <row r="2080" spans="2:19" hidden="1" x14ac:dyDescent="0.25">
      <c r="B2080">
        <v>11</v>
      </c>
      <c r="C2080" s="4" t="s">
        <v>6449</v>
      </c>
      <c r="D2080" t="s">
        <v>6450</v>
      </c>
      <c r="E2080" t="s">
        <v>18</v>
      </c>
      <c r="F2080" s="15" t="s">
        <v>5082</v>
      </c>
      <c r="G2080" t="s">
        <v>101</v>
      </c>
      <c r="H2080" t="s">
        <v>19</v>
      </c>
      <c r="I2080" s="1">
        <v>44890</v>
      </c>
      <c r="J2080" s="2">
        <v>0.66666666666666663</v>
      </c>
      <c r="K2080" t="s">
        <v>20</v>
      </c>
      <c r="L2080" t="s">
        <v>4133</v>
      </c>
      <c r="M2080" t="s">
        <v>4271</v>
      </c>
      <c r="R2080" t="s">
        <v>102</v>
      </c>
      <c r="S2080" t="s">
        <v>72</v>
      </c>
    </row>
    <row r="2081" spans="2:19" hidden="1" x14ac:dyDescent="0.25">
      <c r="B2081">
        <v>11</v>
      </c>
      <c r="C2081" s="4" t="s">
        <v>6451</v>
      </c>
      <c r="D2081" t="s">
        <v>6452</v>
      </c>
      <c r="E2081" t="s">
        <v>18</v>
      </c>
      <c r="F2081" s="15" t="s">
        <v>6453</v>
      </c>
      <c r="G2081" t="s">
        <v>52</v>
      </c>
      <c r="H2081" t="s">
        <v>19</v>
      </c>
      <c r="I2081" s="1">
        <v>44890</v>
      </c>
      <c r="J2081" s="2">
        <v>0.66666666666666663</v>
      </c>
      <c r="K2081" t="s">
        <v>32</v>
      </c>
      <c r="L2081" t="s">
        <v>21</v>
      </c>
      <c r="M2081" t="s">
        <v>4189</v>
      </c>
      <c r="O2081">
        <v>10</v>
      </c>
      <c r="Q2081" t="s">
        <v>3805</v>
      </c>
      <c r="R2081" t="s">
        <v>54</v>
      </c>
      <c r="S2081" t="s">
        <v>3563</v>
      </c>
    </row>
    <row r="2082" spans="2:19" hidden="1" x14ac:dyDescent="0.25">
      <c r="B2082">
        <v>11</v>
      </c>
      <c r="C2082" s="4" t="s">
        <v>6454</v>
      </c>
      <c r="D2082" t="s">
        <v>6455</v>
      </c>
      <c r="E2082" t="s">
        <v>4605</v>
      </c>
      <c r="F2082" s="15" t="s">
        <v>6456</v>
      </c>
      <c r="G2082" t="s">
        <v>70</v>
      </c>
      <c r="H2082" t="s">
        <v>19</v>
      </c>
      <c r="I2082" s="1">
        <v>44893</v>
      </c>
      <c r="J2082" s="2">
        <v>0.375</v>
      </c>
      <c r="K2082" t="s">
        <v>32</v>
      </c>
      <c r="L2082" t="s">
        <v>27</v>
      </c>
      <c r="M2082" t="s">
        <v>717</v>
      </c>
      <c r="O2082">
        <v>10</v>
      </c>
      <c r="Q2082" t="s">
        <v>3459</v>
      </c>
      <c r="R2082" t="s">
        <v>4278</v>
      </c>
      <c r="S2082" t="s">
        <v>3864</v>
      </c>
    </row>
    <row r="2083" spans="2:19" hidden="1" x14ac:dyDescent="0.25">
      <c r="B2083">
        <v>11</v>
      </c>
      <c r="C2083" s="4" t="s">
        <v>6457</v>
      </c>
      <c r="D2083" t="s">
        <v>6458</v>
      </c>
      <c r="E2083" t="s">
        <v>4605</v>
      </c>
      <c r="F2083" s="15" t="s">
        <v>6459</v>
      </c>
      <c r="G2083" t="s">
        <v>26</v>
      </c>
      <c r="H2083" t="s">
        <v>19</v>
      </c>
      <c r="I2083" s="1">
        <v>44893</v>
      </c>
      <c r="J2083" s="2">
        <v>0.375</v>
      </c>
      <c r="K2083" t="s">
        <v>32</v>
      </c>
      <c r="L2083" t="s">
        <v>4343</v>
      </c>
      <c r="M2083" t="s">
        <v>717</v>
      </c>
      <c r="O2083">
        <v>10</v>
      </c>
      <c r="Q2083" t="s">
        <v>3439</v>
      </c>
      <c r="R2083" t="s">
        <v>2708</v>
      </c>
      <c r="S2083" t="s">
        <v>23</v>
      </c>
    </row>
    <row r="2084" spans="2:19" hidden="1" x14ac:dyDescent="0.25">
      <c r="B2084">
        <v>11</v>
      </c>
      <c r="C2084" s="4" t="s">
        <v>6460</v>
      </c>
      <c r="D2084" t="s">
        <v>6461</v>
      </c>
      <c r="E2084" t="s">
        <v>4605</v>
      </c>
      <c r="F2084" s="15" t="s">
        <v>6462</v>
      </c>
      <c r="G2084" t="s">
        <v>66</v>
      </c>
      <c r="H2084" t="s">
        <v>19</v>
      </c>
      <c r="I2084" s="1">
        <v>44893</v>
      </c>
      <c r="J2084" s="2">
        <v>0.41666666666666669</v>
      </c>
      <c r="K2084" t="s">
        <v>32</v>
      </c>
      <c r="L2084" t="s">
        <v>4133</v>
      </c>
      <c r="M2084" t="s">
        <v>4271</v>
      </c>
      <c r="O2084">
        <v>7</v>
      </c>
      <c r="Q2084" t="s">
        <v>6566</v>
      </c>
      <c r="R2084" t="s">
        <v>4518</v>
      </c>
      <c r="S2084" t="s">
        <v>3563</v>
      </c>
    </row>
    <row r="2085" spans="2:19" hidden="1" x14ac:dyDescent="0.25">
      <c r="B2085">
        <v>11</v>
      </c>
      <c r="C2085" s="4" t="s">
        <v>6463</v>
      </c>
      <c r="D2085" t="s">
        <v>6464</v>
      </c>
      <c r="E2085" t="s">
        <v>18</v>
      </c>
      <c r="F2085" s="15" t="s">
        <v>6465</v>
      </c>
      <c r="G2085" t="s">
        <v>304</v>
      </c>
      <c r="H2085" t="s">
        <v>19</v>
      </c>
      <c r="I2085" s="1">
        <v>44893</v>
      </c>
      <c r="J2085" s="2">
        <v>0.45833333333333331</v>
      </c>
      <c r="K2085" t="s">
        <v>32</v>
      </c>
      <c r="L2085" t="s">
        <v>27</v>
      </c>
      <c r="M2085" t="s">
        <v>3367</v>
      </c>
      <c r="O2085">
        <v>8</v>
      </c>
      <c r="Q2085" t="s">
        <v>3422</v>
      </c>
      <c r="R2085" t="s">
        <v>305</v>
      </c>
      <c r="S2085" t="s">
        <v>3864</v>
      </c>
    </row>
    <row r="2086" spans="2:19" hidden="1" x14ac:dyDescent="0.25">
      <c r="B2086">
        <v>11</v>
      </c>
      <c r="C2086" s="4" t="s">
        <v>6466</v>
      </c>
      <c r="D2086" t="s">
        <v>6467</v>
      </c>
      <c r="E2086" t="s">
        <v>4605</v>
      </c>
      <c r="F2086" s="15" t="s">
        <v>6468</v>
      </c>
      <c r="G2086" t="s">
        <v>66</v>
      </c>
      <c r="H2086" t="s">
        <v>19</v>
      </c>
      <c r="I2086" s="1">
        <v>44893</v>
      </c>
      <c r="J2086" s="2">
        <v>0.45833333333333331</v>
      </c>
      <c r="K2086" t="s">
        <v>32</v>
      </c>
      <c r="L2086" t="s">
        <v>4343</v>
      </c>
      <c r="M2086" t="s">
        <v>3367</v>
      </c>
      <c r="O2086">
        <v>10</v>
      </c>
      <c r="Q2086" t="s">
        <v>4807</v>
      </c>
      <c r="R2086" t="s">
        <v>4326</v>
      </c>
      <c r="S2086" t="s">
        <v>3563</v>
      </c>
    </row>
    <row r="2087" spans="2:19" hidden="1" x14ac:dyDescent="0.25">
      <c r="B2087">
        <v>11</v>
      </c>
      <c r="C2087" s="4" t="s">
        <v>6469</v>
      </c>
      <c r="D2087" t="s">
        <v>941</v>
      </c>
      <c r="E2087" t="s">
        <v>18</v>
      </c>
      <c r="F2087" s="15" t="s">
        <v>943</v>
      </c>
      <c r="G2087" t="s">
        <v>52</v>
      </c>
      <c r="H2087" t="s">
        <v>19</v>
      </c>
      <c r="I2087" s="1">
        <v>44893</v>
      </c>
      <c r="J2087" s="2">
        <v>0.66666666666666663</v>
      </c>
      <c r="K2087" t="s">
        <v>20</v>
      </c>
      <c r="L2087" t="s">
        <v>21</v>
      </c>
      <c r="M2087" t="s">
        <v>4271</v>
      </c>
      <c r="R2087" t="s">
        <v>4500</v>
      </c>
      <c r="S2087" t="s">
        <v>3563</v>
      </c>
    </row>
    <row r="2088" spans="2:19" hidden="1" x14ac:dyDescent="0.25">
      <c r="C2088" s="4" t="s">
        <v>6610</v>
      </c>
      <c r="D2088" t="s">
        <v>6611</v>
      </c>
      <c r="E2088" t="s">
        <v>18</v>
      </c>
      <c r="F2088" s="15" t="s">
        <v>6612</v>
      </c>
      <c r="G2088" t="s">
        <v>2281</v>
      </c>
      <c r="H2088" t="s">
        <v>19</v>
      </c>
      <c r="I2088" s="1">
        <v>44893</v>
      </c>
      <c r="J2088" s="2">
        <v>0.45833333333333331</v>
      </c>
      <c r="K2088" t="s">
        <v>32</v>
      </c>
      <c r="L2088" t="s">
        <v>27</v>
      </c>
      <c r="M2088" t="s">
        <v>3989</v>
      </c>
      <c r="O2088">
        <v>10</v>
      </c>
      <c r="Q2088" t="s">
        <v>6613</v>
      </c>
      <c r="R2088" t="s">
        <v>6614</v>
      </c>
      <c r="S2088" t="s">
        <v>72</v>
      </c>
    </row>
    <row r="2089" spans="2:19" hidden="1" x14ac:dyDescent="0.25">
      <c r="B2089">
        <v>11</v>
      </c>
      <c r="C2089" s="4" t="s">
        <v>6470</v>
      </c>
      <c r="D2089" t="s">
        <v>6471</v>
      </c>
      <c r="E2089" t="s">
        <v>18</v>
      </c>
      <c r="F2089" s="15" t="s">
        <v>6472</v>
      </c>
      <c r="G2089" t="s">
        <v>52</v>
      </c>
      <c r="H2089" t="s">
        <v>19</v>
      </c>
      <c r="I2089" s="1">
        <v>44893</v>
      </c>
      <c r="J2089" s="2">
        <v>0.66666666666666663</v>
      </c>
      <c r="K2089" t="s">
        <v>32</v>
      </c>
      <c r="L2089" t="s">
        <v>21</v>
      </c>
      <c r="M2089" t="s">
        <v>4271</v>
      </c>
      <c r="O2089">
        <v>10</v>
      </c>
      <c r="Q2089" t="s">
        <v>3433</v>
      </c>
      <c r="R2089" t="s">
        <v>54</v>
      </c>
      <c r="S2089" t="s">
        <v>3563</v>
      </c>
    </row>
    <row r="2090" spans="2:19" hidden="1" x14ac:dyDescent="0.25">
      <c r="B2090">
        <v>11</v>
      </c>
      <c r="C2090" s="4" t="s">
        <v>6560</v>
      </c>
      <c r="D2090" t="s">
        <v>6561</v>
      </c>
      <c r="E2090" t="s">
        <v>42</v>
      </c>
      <c r="F2090" s="15" t="s">
        <v>6562</v>
      </c>
      <c r="G2090" t="s">
        <v>26</v>
      </c>
      <c r="H2090" t="s">
        <v>19</v>
      </c>
      <c r="I2090" s="1">
        <v>44893</v>
      </c>
      <c r="J2090" s="2">
        <v>0</v>
      </c>
      <c r="K2090" t="s">
        <v>20</v>
      </c>
      <c r="L2090" t="s">
        <v>27</v>
      </c>
      <c r="M2090" t="s">
        <v>47</v>
      </c>
      <c r="P2090" t="s">
        <v>732</v>
      </c>
      <c r="R2090" t="s">
        <v>185</v>
      </c>
      <c r="S2090" t="s">
        <v>23</v>
      </c>
    </row>
    <row r="2091" spans="2:19" hidden="1" x14ac:dyDescent="0.25">
      <c r="B2091">
        <v>11</v>
      </c>
      <c r="C2091" s="4" t="s">
        <v>6563</v>
      </c>
      <c r="D2091" t="s">
        <v>6564</v>
      </c>
      <c r="E2091" t="s">
        <v>18</v>
      </c>
      <c r="F2091" s="15" t="s">
        <v>6565</v>
      </c>
      <c r="G2091" t="s">
        <v>52</v>
      </c>
      <c r="H2091" t="s">
        <v>19</v>
      </c>
      <c r="I2091" s="1">
        <v>44893</v>
      </c>
      <c r="J2091" s="2">
        <v>0</v>
      </c>
      <c r="K2091" t="s">
        <v>20</v>
      </c>
      <c r="L2091" t="s">
        <v>21</v>
      </c>
      <c r="M2091" t="s">
        <v>47</v>
      </c>
      <c r="P2091" t="s">
        <v>74</v>
      </c>
      <c r="R2091" t="s">
        <v>54</v>
      </c>
      <c r="S2091" t="s">
        <v>34</v>
      </c>
    </row>
    <row r="2092" spans="2:19" hidden="1" x14ac:dyDescent="0.25">
      <c r="B2092">
        <v>11</v>
      </c>
      <c r="C2092" s="4" t="s">
        <v>6473</v>
      </c>
      <c r="D2092" t="s">
        <v>4196</v>
      </c>
      <c r="E2092" t="s">
        <v>18</v>
      </c>
      <c r="F2092" s="15" t="s">
        <v>4197</v>
      </c>
      <c r="G2092" t="s">
        <v>31</v>
      </c>
      <c r="H2092" t="s">
        <v>19</v>
      </c>
      <c r="I2092" s="1">
        <v>44894</v>
      </c>
      <c r="J2092" s="2">
        <v>0.375</v>
      </c>
      <c r="K2092" t="s">
        <v>4678</v>
      </c>
      <c r="L2092" t="s">
        <v>27</v>
      </c>
      <c r="M2092" t="s">
        <v>717</v>
      </c>
      <c r="P2092" t="s">
        <v>2262</v>
      </c>
      <c r="R2092" t="s">
        <v>4045</v>
      </c>
      <c r="S2092" t="s">
        <v>3563</v>
      </c>
    </row>
    <row r="2093" spans="2:19" hidden="1" x14ac:dyDescent="0.25">
      <c r="B2093">
        <v>11</v>
      </c>
      <c r="C2093" s="4" t="s">
        <v>6474</v>
      </c>
      <c r="D2093" t="s">
        <v>6475</v>
      </c>
      <c r="E2093" t="s">
        <v>4605</v>
      </c>
      <c r="F2093" s="15" t="s">
        <v>6476</v>
      </c>
      <c r="G2093" t="s">
        <v>31</v>
      </c>
      <c r="H2093" t="s">
        <v>19</v>
      </c>
      <c r="I2093" s="1">
        <v>44894</v>
      </c>
      <c r="J2093" s="2">
        <v>0.375</v>
      </c>
      <c r="K2093" t="s">
        <v>32</v>
      </c>
      <c r="L2093" t="s">
        <v>27</v>
      </c>
      <c r="M2093" t="s">
        <v>3367</v>
      </c>
      <c r="O2093">
        <v>10</v>
      </c>
      <c r="Q2093" t="s">
        <v>5108</v>
      </c>
      <c r="R2093" t="s">
        <v>156</v>
      </c>
      <c r="S2093" t="s">
        <v>3563</v>
      </c>
    </row>
    <row r="2094" spans="2:19" hidden="1" x14ac:dyDescent="0.25">
      <c r="B2094">
        <v>11</v>
      </c>
      <c r="C2094" s="4" t="s">
        <v>6477</v>
      </c>
      <c r="D2094" t="s">
        <v>6478</v>
      </c>
      <c r="E2094" t="s">
        <v>18</v>
      </c>
      <c r="F2094" s="15" t="s">
        <v>6479</v>
      </c>
      <c r="G2094" t="s">
        <v>66</v>
      </c>
      <c r="H2094" t="s">
        <v>19</v>
      </c>
      <c r="I2094" s="1">
        <v>44894</v>
      </c>
      <c r="J2094" s="2">
        <v>0.375</v>
      </c>
      <c r="K2094" t="s">
        <v>32</v>
      </c>
      <c r="L2094" t="s">
        <v>27</v>
      </c>
      <c r="M2094" t="s">
        <v>3367</v>
      </c>
      <c r="O2094">
        <v>7</v>
      </c>
      <c r="Q2094" t="s">
        <v>2898</v>
      </c>
      <c r="R2094" t="s">
        <v>4518</v>
      </c>
      <c r="S2094" t="s">
        <v>3563</v>
      </c>
    </row>
    <row r="2095" spans="2:19" hidden="1" x14ac:dyDescent="0.25">
      <c r="B2095">
        <v>11</v>
      </c>
      <c r="C2095" s="4" t="s">
        <v>6480</v>
      </c>
      <c r="D2095" t="s">
        <v>1415</v>
      </c>
      <c r="E2095" t="s">
        <v>18</v>
      </c>
      <c r="F2095" s="15" t="s">
        <v>1417</v>
      </c>
      <c r="G2095" t="s">
        <v>101</v>
      </c>
      <c r="H2095" t="s">
        <v>19</v>
      </c>
      <c r="I2095" s="1">
        <v>44894</v>
      </c>
      <c r="J2095" s="2">
        <v>0.41666666666666669</v>
      </c>
      <c r="K2095" t="s">
        <v>20</v>
      </c>
      <c r="L2095" t="s">
        <v>21</v>
      </c>
      <c r="M2095" t="s">
        <v>4271</v>
      </c>
      <c r="R2095" t="s">
        <v>102</v>
      </c>
      <c r="S2095" t="s">
        <v>72</v>
      </c>
    </row>
    <row r="2096" spans="2:19" hidden="1" x14ac:dyDescent="0.25">
      <c r="B2096">
        <v>11</v>
      </c>
      <c r="C2096" s="4" t="s">
        <v>6481</v>
      </c>
      <c r="D2096" t="s">
        <v>615</v>
      </c>
      <c r="E2096" t="s">
        <v>18</v>
      </c>
      <c r="F2096" s="15" t="s">
        <v>6482</v>
      </c>
      <c r="G2096" t="s">
        <v>84</v>
      </c>
      <c r="H2096" t="s">
        <v>19</v>
      </c>
      <c r="I2096" s="1">
        <v>44894</v>
      </c>
      <c r="J2096" s="2">
        <v>0.41666666666666669</v>
      </c>
      <c r="K2096" t="s">
        <v>20</v>
      </c>
      <c r="L2096" t="s">
        <v>21</v>
      </c>
      <c r="M2096" t="s">
        <v>4271</v>
      </c>
      <c r="P2096" t="s">
        <v>2632</v>
      </c>
      <c r="R2096" t="s">
        <v>6483</v>
      </c>
      <c r="S2096" t="s">
        <v>86</v>
      </c>
    </row>
    <row r="2097" spans="2:19" hidden="1" x14ac:dyDescent="0.25">
      <c r="B2097">
        <v>11</v>
      </c>
      <c r="C2097" s="4" t="s">
        <v>6484</v>
      </c>
      <c r="D2097" t="s">
        <v>6485</v>
      </c>
      <c r="E2097" t="s">
        <v>18</v>
      </c>
      <c r="F2097" s="15" t="s">
        <v>6486</v>
      </c>
      <c r="G2097" t="s">
        <v>5219</v>
      </c>
      <c r="H2097" t="s">
        <v>19</v>
      </c>
      <c r="I2097" s="1">
        <v>44894</v>
      </c>
      <c r="J2097" s="2">
        <v>0.41666666666666669</v>
      </c>
      <c r="K2097" t="s">
        <v>32</v>
      </c>
      <c r="L2097" t="s">
        <v>21</v>
      </c>
      <c r="M2097" t="s">
        <v>4189</v>
      </c>
      <c r="O2097">
        <v>8</v>
      </c>
      <c r="R2097" t="s">
        <v>5135</v>
      </c>
      <c r="S2097" t="s">
        <v>34</v>
      </c>
    </row>
    <row r="2098" spans="2:19" hidden="1" x14ac:dyDescent="0.25">
      <c r="B2098">
        <v>11</v>
      </c>
      <c r="C2098" s="4" t="s">
        <v>6487</v>
      </c>
      <c r="D2098" t="s">
        <v>6488</v>
      </c>
      <c r="E2098" t="s">
        <v>18</v>
      </c>
      <c r="F2098" s="15" t="s">
        <v>6489</v>
      </c>
      <c r="G2098" t="s">
        <v>6490</v>
      </c>
      <c r="H2098" t="s">
        <v>19</v>
      </c>
      <c r="I2098" s="1">
        <v>44894</v>
      </c>
      <c r="J2098" s="2">
        <v>0.45833333333333331</v>
      </c>
      <c r="K2098" t="s">
        <v>32</v>
      </c>
      <c r="L2098" t="s">
        <v>27</v>
      </c>
      <c r="M2098" t="s">
        <v>717</v>
      </c>
      <c r="O2098">
        <v>10</v>
      </c>
      <c r="Q2098" t="s">
        <v>3436</v>
      </c>
      <c r="R2098" t="s">
        <v>2093</v>
      </c>
      <c r="S2098" t="s">
        <v>23</v>
      </c>
    </row>
    <row r="2099" spans="2:19" hidden="1" x14ac:dyDescent="0.25">
      <c r="B2099">
        <v>11</v>
      </c>
      <c r="C2099" s="4" t="s">
        <v>6491</v>
      </c>
      <c r="D2099" t="s">
        <v>6492</v>
      </c>
      <c r="E2099" t="s">
        <v>18</v>
      </c>
      <c r="F2099" s="15" t="s">
        <v>6493</v>
      </c>
      <c r="G2099" t="s">
        <v>5219</v>
      </c>
      <c r="H2099" t="s">
        <v>19</v>
      </c>
      <c r="I2099" s="1">
        <v>44894</v>
      </c>
      <c r="J2099" s="2">
        <v>0.45833333333333331</v>
      </c>
      <c r="K2099" t="s">
        <v>32</v>
      </c>
      <c r="L2099" t="s">
        <v>27</v>
      </c>
      <c r="M2099" t="s">
        <v>717</v>
      </c>
      <c r="O2099">
        <v>9</v>
      </c>
      <c r="Q2099" t="s">
        <v>3466</v>
      </c>
      <c r="R2099" t="s">
        <v>243</v>
      </c>
      <c r="S2099" t="s">
        <v>34</v>
      </c>
    </row>
    <row r="2100" spans="2:19" hidden="1" x14ac:dyDescent="0.25">
      <c r="B2100">
        <v>11</v>
      </c>
      <c r="C2100" s="4" t="s">
        <v>6494</v>
      </c>
      <c r="D2100" t="s">
        <v>6495</v>
      </c>
      <c r="E2100" t="s">
        <v>18</v>
      </c>
      <c r="F2100" s="15" t="s">
        <v>6496</v>
      </c>
      <c r="G2100" t="s">
        <v>31</v>
      </c>
      <c r="H2100" t="s">
        <v>19</v>
      </c>
      <c r="I2100" s="1">
        <v>44894</v>
      </c>
      <c r="J2100" s="2">
        <v>0.58333333333333337</v>
      </c>
      <c r="K2100" t="s">
        <v>32</v>
      </c>
      <c r="L2100" t="s">
        <v>21</v>
      </c>
      <c r="M2100" t="s">
        <v>3989</v>
      </c>
      <c r="O2100">
        <v>10</v>
      </c>
      <c r="Q2100" t="s">
        <v>4807</v>
      </c>
      <c r="R2100" t="s">
        <v>81</v>
      </c>
      <c r="S2100" t="s">
        <v>34</v>
      </c>
    </row>
    <row r="2101" spans="2:19" hidden="1" x14ac:dyDescent="0.25">
      <c r="B2101">
        <v>11</v>
      </c>
      <c r="C2101" s="4" t="s">
        <v>6497</v>
      </c>
      <c r="D2101" t="s">
        <v>6498</v>
      </c>
      <c r="E2101" t="s">
        <v>18</v>
      </c>
      <c r="F2101" s="15" t="s">
        <v>6499</v>
      </c>
      <c r="G2101" t="s">
        <v>52</v>
      </c>
      <c r="H2101" t="s">
        <v>19</v>
      </c>
      <c r="I2101" s="1">
        <v>44894</v>
      </c>
      <c r="J2101" s="2">
        <v>0.58333333333333337</v>
      </c>
      <c r="K2101" t="s">
        <v>32</v>
      </c>
      <c r="L2101" t="s">
        <v>21</v>
      </c>
      <c r="M2101" t="s">
        <v>3367</v>
      </c>
      <c r="O2101">
        <v>8</v>
      </c>
      <c r="Q2101" t="s">
        <v>10</v>
      </c>
      <c r="R2101" t="s">
        <v>54</v>
      </c>
      <c r="S2101" t="s">
        <v>34</v>
      </c>
    </row>
    <row r="2102" spans="2:19" hidden="1" x14ac:dyDescent="0.25">
      <c r="B2102">
        <v>11</v>
      </c>
      <c r="C2102" s="4" t="s">
        <v>6500</v>
      </c>
      <c r="D2102" t="s">
        <v>6501</v>
      </c>
      <c r="E2102" t="s">
        <v>18</v>
      </c>
      <c r="F2102" s="15" t="s">
        <v>6502</v>
      </c>
      <c r="G2102" t="s">
        <v>31</v>
      </c>
      <c r="H2102" t="s">
        <v>19</v>
      </c>
      <c r="I2102" s="1">
        <v>44894</v>
      </c>
      <c r="J2102" s="2">
        <v>0.625</v>
      </c>
      <c r="K2102" t="s">
        <v>32</v>
      </c>
      <c r="L2102" t="s">
        <v>27</v>
      </c>
      <c r="M2102" t="s">
        <v>717</v>
      </c>
      <c r="O2102">
        <v>10</v>
      </c>
      <c r="Q2102" t="s">
        <v>3422</v>
      </c>
      <c r="R2102" t="s">
        <v>271</v>
      </c>
      <c r="S2102" t="s">
        <v>34</v>
      </c>
    </row>
    <row r="2103" spans="2:19" hidden="1" x14ac:dyDescent="0.25">
      <c r="B2103">
        <v>11</v>
      </c>
      <c r="C2103" s="4" t="s">
        <v>6503</v>
      </c>
      <c r="D2103" t="s">
        <v>6504</v>
      </c>
      <c r="E2103" t="s">
        <v>18</v>
      </c>
      <c r="F2103" s="15" t="s">
        <v>6505</v>
      </c>
      <c r="G2103" t="s">
        <v>251</v>
      </c>
      <c r="H2103" t="s">
        <v>19</v>
      </c>
      <c r="I2103" s="1">
        <v>44894</v>
      </c>
      <c r="J2103" s="2">
        <v>0.625</v>
      </c>
      <c r="K2103" t="s">
        <v>32</v>
      </c>
      <c r="L2103" t="s">
        <v>27</v>
      </c>
      <c r="M2103" t="s">
        <v>717</v>
      </c>
      <c r="O2103">
        <v>9</v>
      </c>
      <c r="Q2103" t="s">
        <v>4807</v>
      </c>
      <c r="R2103" t="s">
        <v>1297</v>
      </c>
      <c r="S2103" t="s">
        <v>86</v>
      </c>
    </row>
    <row r="2104" spans="2:19" hidden="1" x14ac:dyDescent="0.25">
      <c r="B2104">
        <v>11</v>
      </c>
      <c r="C2104" s="4" t="s">
        <v>6506</v>
      </c>
      <c r="D2104" t="s">
        <v>6507</v>
      </c>
      <c r="E2104" t="s">
        <v>18</v>
      </c>
      <c r="F2104" s="15" t="s">
        <v>6508</v>
      </c>
      <c r="G2104" t="s">
        <v>116</v>
      </c>
      <c r="H2104" t="s">
        <v>19</v>
      </c>
      <c r="I2104" s="1">
        <v>44894</v>
      </c>
      <c r="J2104" s="2">
        <v>0.66666666666666663</v>
      </c>
      <c r="K2104" t="s">
        <v>20</v>
      </c>
      <c r="L2104" t="s">
        <v>4133</v>
      </c>
      <c r="M2104" t="s">
        <v>4189</v>
      </c>
      <c r="R2104" t="s">
        <v>6509</v>
      </c>
      <c r="S2104" t="s">
        <v>86</v>
      </c>
    </row>
    <row r="2105" spans="2:19" hidden="1" x14ac:dyDescent="0.25">
      <c r="B2105">
        <v>11</v>
      </c>
      <c r="C2105" s="4" t="s">
        <v>6510</v>
      </c>
      <c r="D2105" t="s">
        <v>6511</v>
      </c>
      <c r="E2105" t="s">
        <v>18</v>
      </c>
      <c r="F2105" s="15" t="s">
        <v>6512</v>
      </c>
      <c r="G2105" t="s">
        <v>84</v>
      </c>
      <c r="H2105" t="s">
        <v>19</v>
      </c>
      <c r="I2105" s="1">
        <v>44894</v>
      </c>
      <c r="J2105" s="2">
        <v>0.66666666666666663</v>
      </c>
      <c r="K2105" t="s">
        <v>32</v>
      </c>
      <c r="L2105" t="s">
        <v>21</v>
      </c>
      <c r="M2105" t="s">
        <v>4189</v>
      </c>
      <c r="O2105">
        <v>10</v>
      </c>
      <c r="Q2105" t="s">
        <v>3436</v>
      </c>
      <c r="R2105" t="s">
        <v>85</v>
      </c>
      <c r="S2105" t="s">
        <v>86</v>
      </c>
    </row>
    <row r="2106" spans="2:19" hidden="1" x14ac:dyDescent="0.25">
      <c r="B2106">
        <v>11</v>
      </c>
      <c r="C2106" s="4" t="s">
        <v>6513</v>
      </c>
      <c r="D2106" s="4" t="s">
        <v>6514</v>
      </c>
      <c r="E2106" t="s">
        <v>18</v>
      </c>
      <c r="F2106" s="15" t="s">
        <v>6515</v>
      </c>
      <c r="G2106" t="s">
        <v>92</v>
      </c>
      <c r="H2106" t="s">
        <v>19</v>
      </c>
      <c r="I2106" s="1">
        <v>44895</v>
      </c>
      <c r="J2106" s="2">
        <v>0.375</v>
      </c>
      <c r="K2106" t="s">
        <v>32</v>
      </c>
      <c r="L2106" t="s">
        <v>27</v>
      </c>
      <c r="M2106" t="s">
        <v>3989</v>
      </c>
      <c r="O2106">
        <v>10</v>
      </c>
      <c r="P2106" t="s">
        <v>4154</v>
      </c>
      <c r="Q2106" t="s">
        <v>3422</v>
      </c>
      <c r="R2106" t="s">
        <v>6516</v>
      </c>
      <c r="S2106" t="s">
        <v>23</v>
      </c>
    </row>
    <row r="2107" spans="2:19" hidden="1" x14ac:dyDescent="0.25">
      <c r="B2107">
        <v>11</v>
      </c>
      <c r="C2107" s="4" t="s">
        <v>6517</v>
      </c>
      <c r="D2107" t="s">
        <v>6518</v>
      </c>
      <c r="E2107" t="s">
        <v>18</v>
      </c>
      <c r="F2107" s="15" t="s">
        <v>6519</v>
      </c>
      <c r="G2107" t="s">
        <v>304</v>
      </c>
      <c r="H2107" t="s">
        <v>19</v>
      </c>
      <c r="I2107" s="1">
        <v>44895</v>
      </c>
      <c r="J2107" s="2">
        <v>0.41666666666666669</v>
      </c>
      <c r="K2107" t="s">
        <v>32</v>
      </c>
      <c r="L2107" t="s">
        <v>21</v>
      </c>
      <c r="M2107" t="s">
        <v>4189</v>
      </c>
      <c r="O2107">
        <v>10</v>
      </c>
      <c r="Q2107" t="s">
        <v>6520</v>
      </c>
      <c r="R2107" t="s">
        <v>6049</v>
      </c>
      <c r="S2107" t="s">
        <v>72</v>
      </c>
    </row>
    <row r="2108" spans="2:19" hidden="1" x14ac:dyDescent="0.25">
      <c r="B2108">
        <v>11</v>
      </c>
      <c r="C2108" s="4" t="s">
        <v>6521</v>
      </c>
      <c r="D2108" t="s">
        <v>6522</v>
      </c>
      <c r="E2108" t="s">
        <v>18</v>
      </c>
      <c r="F2108" s="15" t="s">
        <v>6523</v>
      </c>
      <c r="G2108" t="s">
        <v>31</v>
      </c>
      <c r="H2108" t="s">
        <v>19</v>
      </c>
      <c r="I2108" s="1">
        <v>44895</v>
      </c>
      <c r="J2108" s="2">
        <v>0.45833333333333331</v>
      </c>
      <c r="K2108" t="s">
        <v>32</v>
      </c>
      <c r="L2108" t="s">
        <v>27</v>
      </c>
      <c r="M2108" t="s">
        <v>803</v>
      </c>
      <c r="O2108">
        <v>10</v>
      </c>
      <c r="Q2108" t="s">
        <v>6524</v>
      </c>
      <c r="R2108" t="s">
        <v>81</v>
      </c>
      <c r="S2108" t="s">
        <v>34</v>
      </c>
    </row>
    <row r="2109" spans="2:19" hidden="1" x14ac:dyDescent="0.25">
      <c r="B2109">
        <v>11</v>
      </c>
      <c r="C2109" s="4" t="s">
        <v>6525</v>
      </c>
      <c r="D2109" t="s">
        <v>6526</v>
      </c>
      <c r="E2109" t="s">
        <v>18</v>
      </c>
      <c r="F2109" s="15" t="s">
        <v>6527</v>
      </c>
      <c r="G2109" t="s">
        <v>101</v>
      </c>
      <c r="H2109" t="s">
        <v>19</v>
      </c>
      <c r="I2109" s="1">
        <v>44895</v>
      </c>
      <c r="J2109" s="2">
        <v>0.58333333333333337</v>
      </c>
      <c r="K2109" t="s">
        <v>32</v>
      </c>
      <c r="L2109" t="s">
        <v>21</v>
      </c>
      <c r="M2109" t="s">
        <v>3367</v>
      </c>
      <c r="O2109">
        <v>10</v>
      </c>
      <c r="Q2109" t="s">
        <v>5072</v>
      </c>
      <c r="R2109" t="s">
        <v>102</v>
      </c>
      <c r="S2109" t="s">
        <v>72</v>
      </c>
    </row>
    <row r="2110" spans="2:19" hidden="1" x14ac:dyDescent="0.25">
      <c r="B2110">
        <v>11</v>
      </c>
      <c r="C2110" s="4" t="s">
        <v>6528</v>
      </c>
      <c r="D2110" t="s">
        <v>6529</v>
      </c>
      <c r="E2110" t="s">
        <v>18</v>
      </c>
      <c r="F2110" s="15" t="s">
        <v>6530</v>
      </c>
      <c r="G2110" t="s">
        <v>101</v>
      </c>
      <c r="H2110" t="s">
        <v>19</v>
      </c>
      <c r="I2110" s="1">
        <v>44895</v>
      </c>
      <c r="J2110" s="2">
        <v>0.58333333333333337</v>
      </c>
      <c r="K2110" t="s">
        <v>32</v>
      </c>
      <c r="L2110" t="s">
        <v>21</v>
      </c>
      <c r="M2110" t="s">
        <v>3367</v>
      </c>
      <c r="O2110">
        <v>9</v>
      </c>
      <c r="Q2110" t="s">
        <v>3421</v>
      </c>
      <c r="R2110" t="s">
        <v>102</v>
      </c>
      <c r="S2110" t="s">
        <v>72</v>
      </c>
    </row>
    <row r="2111" spans="2:19" hidden="1" x14ac:dyDescent="0.25">
      <c r="B2111">
        <v>11</v>
      </c>
      <c r="C2111" s="4" t="s">
        <v>6531</v>
      </c>
      <c r="D2111" t="s">
        <v>6532</v>
      </c>
      <c r="E2111" t="s">
        <v>18</v>
      </c>
      <c r="F2111" s="15" t="s">
        <v>6533</v>
      </c>
      <c r="G2111" t="s">
        <v>609</v>
      </c>
      <c r="H2111" t="s">
        <v>19</v>
      </c>
      <c r="I2111" s="1">
        <v>44895</v>
      </c>
      <c r="J2111" s="2">
        <v>0.625</v>
      </c>
      <c r="K2111" t="s">
        <v>32</v>
      </c>
      <c r="L2111" t="s">
        <v>27</v>
      </c>
      <c r="M2111" t="s">
        <v>717</v>
      </c>
      <c r="O2111">
        <v>10</v>
      </c>
      <c r="Q2111" t="s">
        <v>6520</v>
      </c>
      <c r="R2111" t="s">
        <v>6534</v>
      </c>
      <c r="S2111" t="s">
        <v>72</v>
      </c>
    </row>
    <row r="2112" spans="2:19" hidden="1" x14ac:dyDescent="0.25">
      <c r="B2112">
        <v>11</v>
      </c>
      <c r="C2112" s="4" t="s">
        <v>6535</v>
      </c>
      <c r="D2112" t="s">
        <v>5351</v>
      </c>
      <c r="E2112" t="s">
        <v>18</v>
      </c>
      <c r="F2112" s="15" t="s">
        <v>5352</v>
      </c>
      <c r="G2112" t="s">
        <v>31</v>
      </c>
      <c r="H2112" t="s">
        <v>19</v>
      </c>
      <c r="I2112" s="1">
        <v>44895</v>
      </c>
      <c r="J2112" s="2">
        <v>0.625</v>
      </c>
      <c r="K2112" t="s">
        <v>20</v>
      </c>
      <c r="L2112" t="s">
        <v>27</v>
      </c>
      <c r="M2112" t="s">
        <v>717</v>
      </c>
      <c r="R2112" t="s">
        <v>81</v>
      </c>
      <c r="S2112" t="s">
        <v>34</v>
      </c>
    </row>
    <row r="2113" spans="2:19" hidden="1" x14ac:dyDescent="0.25">
      <c r="B2113">
        <v>11</v>
      </c>
      <c r="C2113" s="4" t="s">
        <v>6536</v>
      </c>
      <c r="D2113" t="s">
        <v>6537</v>
      </c>
      <c r="E2113" t="s">
        <v>18</v>
      </c>
      <c r="F2113" s="15" t="s">
        <v>6538</v>
      </c>
      <c r="G2113" t="s">
        <v>84</v>
      </c>
      <c r="H2113" t="s">
        <v>19</v>
      </c>
      <c r="I2113" s="1">
        <v>44895</v>
      </c>
      <c r="J2113" s="2">
        <v>0.625</v>
      </c>
      <c r="K2113" t="s">
        <v>32</v>
      </c>
      <c r="L2113" t="s">
        <v>27</v>
      </c>
      <c r="M2113" t="s">
        <v>717</v>
      </c>
      <c r="O2113">
        <v>10</v>
      </c>
      <c r="Q2113" t="s">
        <v>10</v>
      </c>
      <c r="R2113" t="s">
        <v>6539</v>
      </c>
      <c r="S2113" t="s">
        <v>86</v>
      </c>
    </row>
    <row r="2114" spans="2:19" hidden="1" x14ac:dyDescent="0.25">
      <c r="B2114">
        <v>11</v>
      </c>
      <c r="C2114" s="4" t="s">
        <v>6540</v>
      </c>
      <c r="D2114" t="s">
        <v>2423</v>
      </c>
      <c r="E2114" t="s">
        <v>18</v>
      </c>
      <c r="F2114" s="15" t="s">
        <v>2425</v>
      </c>
      <c r="G2114" t="s">
        <v>31</v>
      </c>
      <c r="H2114" t="s">
        <v>19</v>
      </c>
      <c r="I2114" s="1">
        <v>44895</v>
      </c>
      <c r="J2114" s="2">
        <v>0.66666666666666663</v>
      </c>
      <c r="K2114" t="s">
        <v>20</v>
      </c>
      <c r="L2114" t="s">
        <v>21</v>
      </c>
      <c r="M2114" t="s">
        <v>4189</v>
      </c>
      <c r="R2114" t="s">
        <v>81</v>
      </c>
      <c r="S2114" t="s">
        <v>34</v>
      </c>
    </row>
    <row r="2115" spans="2:19" hidden="1" x14ac:dyDescent="0.25">
      <c r="B2115">
        <v>11</v>
      </c>
      <c r="C2115" s="4" t="s">
        <v>6541</v>
      </c>
      <c r="D2115" t="s">
        <v>6542</v>
      </c>
      <c r="E2115" t="s">
        <v>18</v>
      </c>
      <c r="F2115" s="15" t="s">
        <v>6543</v>
      </c>
      <c r="G2115" t="s">
        <v>31</v>
      </c>
      <c r="H2115" t="s">
        <v>19</v>
      </c>
      <c r="I2115" s="1">
        <v>44895</v>
      </c>
      <c r="J2115" s="2">
        <v>0.66666666666666663</v>
      </c>
      <c r="K2115" t="s">
        <v>32</v>
      </c>
      <c r="L2115" t="s">
        <v>21</v>
      </c>
      <c r="M2115" t="s">
        <v>4189</v>
      </c>
      <c r="O2115">
        <v>6</v>
      </c>
      <c r="Q2115" t="s">
        <v>6544</v>
      </c>
      <c r="R2115" t="s">
        <v>271</v>
      </c>
      <c r="S2115" t="s">
        <v>34</v>
      </c>
    </row>
    <row r="2116" spans="2:19" hidden="1" x14ac:dyDescent="0.25">
      <c r="B2116">
        <v>11</v>
      </c>
      <c r="C2116" s="4" t="s">
        <v>6545</v>
      </c>
      <c r="D2116" t="s">
        <v>6546</v>
      </c>
      <c r="E2116" t="s">
        <v>18</v>
      </c>
      <c r="F2116" s="15" t="s">
        <v>6547</v>
      </c>
      <c r="G2116" t="s">
        <v>304</v>
      </c>
      <c r="H2116" t="s">
        <v>19</v>
      </c>
      <c r="I2116" s="1">
        <v>44895</v>
      </c>
      <c r="J2116" s="2">
        <v>0</v>
      </c>
      <c r="K2116" t="s">
        <v>32</v>
      </c>
      <c r="L2116" t="s">
        <v>27</v>
      </c>
      <c r="M2116" t="s">
        <v>47</v>
      </c>
      <c r="P2116" t="s">
        <v>139</v>
      </c>
      <c r="R2116" t="s">
        <v>5234</v>
      </c>
      <c r="S2116" t="s">
        <v>3864</v>
      </c>
    </row>
    <row r="2117" spans="2:19" hidden="1" x14ac:dyDescent="0.25">
      <c r="B2117">
        <v>12</v>
      </c>
      <c r="C2117" s="4" t="s">
        <v>6548</v>
      </c>
      <c r="D2117" t="s">
        <v>6549</v>
      </c>
      <c r="E2117" t="s">
        <v>4605</v>
      </c>
      <c r="F2117" s="15" t="s">
        <v>6550</v>
      </c>
      <c r="G2117" t="s">
        <v>52</v>
      </c>
      <c r="H2117" t="s">
        <v>19</v>
      </c>
      <c r="I2117" s="1">
        <v>44896</v>
      </c>
      <c r="J2117" s="2">
        <v>0.375</v>
      </c>
      <c r="K2117" t="s">
        <v>32</v>
      </c>
      <c r="L2117" t="s">
        <v>27</v>
      </c>
      <c r="M2117" t="s">
        <v>717</v>
      </c>
      <c r="O2117">
        <v>10</v>
      </c>
      <c r="Q2117" t="s">
        <v>6551</v>
      </c>
      <c r="R2117" t="s">
        <v>2230</v>
      </c>
      <c r="S2117" t="s">
        <v>3563</v>
      </c>
    </row>
    <row r="2118" spans="2:19" hidden="1" x14ac:dyDescent="0.25">
      <c r="B2118">
        <v>12</v>
      </c>
      <c r="C2118" s="4" t="s">
        <v>6555</v>
      </c>
      <c r="D2118" t="s">
        <v>6556</v>
      </c>
      <c r="E2118" t="s">
        <v>4605</v>
      </c>
      <c r="F2118" s="15" t="s">
        <v>6557</v>
      </c>
      <c r="G2118" t="s">
        <v>31</v>
      </c>
      <c r="H2118" t="s">
        <v>19</v>
      </c>
      <c r="I2118" s="1">
        <v>44896</v>
      </c>
      <c r="J2118" s="2">
        <v>0.41666666666666669</v>
      </c>
      <c r="K2118" t="s">
        <v>32</v>
      </c>
      <c r="L2118" t="s">
        <v>21</v>
      </c>
      <c r="M2118" t="s">
        <v>3367</v>
      </c>
      <c r="O2118">
        <v>10</v>
      </c>
      <c r="P2118" t="s">
        <v>2180</v>
      </c>
      <c r="Q2118" t="s">
        <v>5108</v>
      </c>
      <c r="R2118" t="s">
        <v>6558</v>
      </c>
      <c r="S2118" t="s">
        <v>34</v>
      </c>
    </row>
    <row r="2119" spans="2:19" hidden="1" x14ac:dyDescent="0.25">
      <c r="B2119">
        <v>12</v>
      </c>
      <c r="C2119" s="4" t="s">
        <v>6568</v>
      </c>
      <c r="D2119" t="s">
        <v>6569</v>
      </c>
      <c r="E2119" t="s">
        <v>18</v>
      </c>
      <c r="F2119" s="15" t="s">
        <v>6570</v>
      </c>
      <c r="G2119" t="s">
        <v>31</v>
      </c>
      <c r="H2119" t="s">
        <v>19</v>
      </c>
      <c r="I2119" s="1">
        <v>44896</v>
      </c>
      <c r="J2119" s="2">
        <v>0.41666666666666669</v>
      </c>
      <c r="K2119" t="s">
        <v>32</v>
      </c>
      <c r="L2119" t="s">
        <v>21</v>
      </c>
      <c r="M2119" t="s">
        <v>4189</v>
      </c>
      <c r="O2119">
        <v>10</v>
      </c>
      <c r="Q2119" t="s">
        <v>3801</v>
      </c>
      <c r="R2119" t="s">
        <v>81</v>
      </c>
      <c r="S2119" t="s">
        <v>3563</v>
      </c>
    </row>
    <row r="2120" spans="2:19" hidden="1" x14ac:dyDescent="0.25">
      <c r="B2120">
        <v>12</v>
      </c>
      <c r="C2120" s="4" t="s">
        <v>6571</v>
      </c>
      <c r="D2120" t="s">
        <v>6572</v>
      </c>
      <c r="E2120" t="s">
        <v>18</v>
      </c>
      <c r="F2120" s="15" t="s">
        <v>870</v>
      </c>
      <c r="G2120" t="s">
        <v>101</v>
      </c>
      <c r="H2120" t="s">
        <v>4781</v>
      </c>
      <c r="I2120" s="1">
        <v>44896</v>
      </c>
      <c r="J2120" s="2">
        <v>0.41666666666666669</v>
      </c>
      <c r="K2120" t="s">
        <v>32</v>
      </c>
      <c r="L2120" t="s">
        <v>21</v>
      </c>
      <c r="M2120" t="s">
        <v>4189</v>
      </c>
      <c r="R2120" t="s">
        <v>102</v>
      </c>
      <c r="S2120" t="s">
        <v>72</v>
      </c>
    </row>
    <row r="2121" spans="2:19" hidden="1" x14ac:dyDescent="0.25">
      <c r="B2121">
        <v>12</v>
      </c>
      <c r="C2121" s="4" t="s">
        <v>6573</v>
      </c>
      <c r="D2121" t="s">
        <v>6574</v>
      </c>
      <c r="E2121" t="s">
        <v>18</v>
      </c>
      <c r="F2121" s="15" t="s">
        <v>6575</v>
      </c>
      <c r="G2121" t="s">
        <v>31</v>
      </c>
      <c r="H2121" t="s">
        <v>19</v>
      </c>
      <c r="I2121" s="1">
        <v>44896</v>
      </c>
      <c r="J2121" s="2">
        <v>0.41666666666666669</v>
      </c>
      <c r="K2121" t="s">
        <v>32</v>
      </c>
      <c r="L2121" t="s">
        <v>21</v>
      </c>
      <c r="M2121" t="s">
        <v>4189</v>
      </c>
      <c r="O2121">
        <v>10</v>
      </c>
      <c r="Q2121" t="s">
        <v>3665</v>
      </c>
      <c r="R2121" t="s">
        <v>6576</v>
      </c>
      <c r="S2121" t="s">
        <v>34</v>
      </c>
    </row>
    <row r="2122" spans="2:19" hidden="1" x14ac:dyDescent="0.25">
      <c r="B2122">
        <v>12</v>
      </c>
      <c r="C2122" s="4" t="s">
        <v>6577</v>
      </c>
      <c r="D2122" t="s">
        <v>6578</v>
      </c>
      <c r="E2122" t="s">
        <v>18</v>
      </c>
      <c r="F2122" s="15" t="s">
        <v>6579</v>
      </c>
      <c r="G2122" t="s">
        <v>31</v>
      </c>
      <c r="H2122" t="s">
        <v>19</v>
      </c>
      <c r="I2122" s="1">
        <v>44896</v>
      </c>
      <c r="J2122" s="2">
        <v>0.41666666666666669</v>
      </c>
      <c r="K2122" t="s">
        <v>32</v>
      </c>
      <c r="L2122" t="s">
        <v>21</v>
      </c>
      <c r="M2122" t="s">
        <v>4189</v>
      </c>
      <c r="O2122">
        <v>10</v>
      </c>
      <c r="Q2122" t="s">
        <v>10</v>
      </c>
      <c r="R2122" t="s">
        <v>914</v>
      </c>
      <c r="S2122" t="s">
        <v>34</v>
      </c>
    </row>
    <row r="2123" spans="2:19" hidden="1" x14ac:dyDescent="0.25">
      <c r="B2123">
        <v>12</v>
      </c>
      <c r="C2123" s="4" t="s">
        <v>6580</v>
      </c>
      <c r="D2123" t="s">
        <v>6581</v>
      </c>
      <c r="E2123" t="s">
        <v>18</v>
      </c>
      <c r="F2123" s="15" t="s">
        <v>6582</v>
      </c>
      <c r="G2123" t="s">
        <v>70</v>
      </c>
      <c r="H2123" t="s">
        <v>19</v>
      </c>
      <c r="I2123" s="1">
        <v>44896</v>
      </c>
      <c r="J2123" s="2">
        <v>0.45833333333333331</v>
      </c>
      <c r="K2123" t="s">
        <v>32</v>
      </c>
      <c r="L2123" t="s">
        <v>27</v>
      </c>
      <c r="M2123" t="s">
        <v>717</v>
      </c>
      <c r="O2123">
        <v>10</v>
      </c>
      <c r="Q2123" t="s">
        <v>3421</v>
      </c>
      <c r="R2123" t="s">
        <v>1996</v>
      </c>
      <c r="S2123" t="s">
        <v>72</v>
      </c>
    </row>
    <row r="2124" spans="2:19" hidden="1" x14ac:dyDescent="0.25">
      <c r="B2124">
        <v>12</v>
      </c>
      <c r="C2124" s="4" t="s">
        <v>6583</v>
      </c>
      <c r="D2124" t="s">
        <v>6584</v>
      </c>
      <c r="E2124" t="s">
        <v>18</v>
      </c>
      <c r="F2124" s="15" t="s">
        <v>6585</v>
      </c>
      <c r="G2124" t="s">
        <v>31</v>
      </c>
      <c r="H2124" t="s">
        <v>19</v>
      </c>
      <c r="I2124" s="1">
        <v>44896</v>
      </c>
      <c r="J2124" s="2">
        <v>0.58333333333333337</v>
      </c>
      <c r="K2124" t="s">
        <v>32</v>
      </c>
      <c r="L2124" t="s">
        <v>21</v>
      </c>
      <c r="M2124" t="s">
        <v>3367</v>
      </c>
      <c r="O2124">
        <v>10</v>
      </c>
      <c r="Q2124" t="s">
        <v>3418</v>
      </c>
      <c r="R2124" t="s">
        <v>81</v>
      </c>
      <c r="S2124" t="s">
        <v>34</v>
      </c>
    </row>
    <row r="2125" spans="2:19" hidden="1" x14ac:dyDescent="0.25">
      <c r="B2125">
        <v>12</v>
      </c>
      <c r="C2125" s="4" t="s">
        <v>6586</v>
      </c>
      <c r="D2125" t="s">
        <v>6587</v>
      </c>
      <c r="E2125" t="s">
        <v>18</v>
      </c>
      <c r="F2125" s="15" t="s">
        <v>6588</v>
      </c>
      <c r="G2125" t="s">
        <v>66</v>
      </c>
      <c r="H2125" t="s">
        <v>19</v>
      </c>
      <c r="I2125" s="1">
        <v>44896</v>
      </c>
      <c r="J2125" s="2">
        <v>0.58333333333333337</v>
      </c>
      <c r="K2125" t="s">
        <v>32</v>
      </c>
      <c r="L2125" t="s">
        <v>21</v>
      </c>
      <c r="M2125" t="s">
        <v>3367</v>
      </c>
      <c r="O2125">
        <v>8</v>
      </c>
      <c r="Q2125" t="s">
        <v>6567</v>
      </c>
      <c r="R2125" t="s">
        <v>67</v>
      </c>
      <c r="S2125" t="s">
        <v>34</v>
      </c>
    </row>
    <row r="2126" spans="2:19" hidden="1" x14ac:dyDescent="0.25">
      <c r="B2126">
        <v>12</v>
      </c>
      <c r="C2126" s="4" t="s">
        <v>6589</v>
      </c>
      <c r="D2126" t="s">
        <v>6587</v>
      </c>
      <c r="E2126" t="s">
        <v>18</v>
      </c>
      <c r="F2126" s="15" t="s">
        <v>6588</v>
      </c>
      <c r="G2126" t="s">
        <v>66</v>
      </c>
      <c r="H2126" t="s">
        <v>19</v>
      </c>
      <c r="I2126" s="1">
        <v>44896</v>
      </c>
      <c r="J2126" s="2">
        <v>0.58333333333333337</v>
      </c>
      <c r="K2126" t="s">
        <v>32</v>
      </c>
      <c r="L2126" t="s">
        <v>21</v>
      </c>
      <c r="M2126" t="s">
        <v>3367</v>
      </c>
      <c r="O2126">
        <v>8</v>
      </c>
      <c r="Q2126" t="s">
        <v>6567</v>
      </c>
      <c r="R2126" t="s">
        <v>67</v>
      </c>
      <c r="S2126" t="s">
        <v>34</v>
      </c>
    </row>
    <row r="2127" spans="2:19" hidden="1" x14ac:dyDescent="0.25">
      <c r="B2127">
        <v>12</v>
      </c>
      <c r="C2127" s="4" t="s">
        <v>6590</v>
      </c>
      <c r="D2127" t="s">
        <v>6591</v>
      </c>
      <c r="E2127" t="s">
        <v>18</v>
      </c>
      <c r="F2127" s="15" t="s">
        <v>6592</v>
      </c>
      <c r="G2127" t="s">
        <v>66</v>
      </c>
      <c r="H2127" t="s">
        <v>19</v>
      </c>
      <c r="I2127" s="1">
        <v>44896</v>
      </c>
      <c r="J2127" s="2">
        <v>0.58333333333333337</v>
      </c>
      <c r="K2127" t="s">
        <v>32</v>
      </c>
      <c r="L2127" t="s">
        <v>21</v>
      </c>
      <c r="M2127" t="s">
        <v>3989</v>
      </c>
      <c r="O2127">
        <v>10</v>
      </c>
      <c r="Q2127" t="s">
        <v>3421</v>
      </c>
      <c r="R2127" t="s">
        <v>1214</v>
      </c>
      <c r="S2127" t="s">
        <v>34</v>
      </c>
    </row>
    <row r="2128" spans="2:19" hidden="1" x14ac:dyDescent="0.25">
      <c r="B2128">
        <v>12</v>
      </c>
      <c r="C2128" s="4" t="s">
        <v>6593</v>
      </c>
      <c r="D2128" t="s">
        <v>6594</v>
      </c>
      <c r="E2128" t="s">
        <v>18</v>
      </c>
      <c r="F2128" s="15" t="s">
        <v>6595</v>
      </c>
      <c r="G2128" t="s">
        <v>84</v>
      </c>
      <c r="H2128" t="s">
        <v>19</v>
      </c>
      <c r="I2128" s="1">
        <v>44896</v>
      </c>
      <c r="J2128" s="2">
        <v>0.66666666666666663</v>
      </c>
      <c r="K2128" t="s">
        <v>32</v>
      </c>
      <c r="L2128" t="s">
        <v>21</v>
      </c>
      <c r="M2128" t="s">
        <v>4189</v>
      </c>
      <c r="O2128">
        <v>10</v>
      </c>
      <c r="Q2128" t="s">
        <v>3436</v>
      </c>
      <c r="R2128" t="s">
        <v>6539</v>
      </c>
      <c r="S2128" t="s">
        <v>86</v>
      </c>
    </row>
    <row r="2129" spans="2:19" hidden="1" x14ac:dyDescent="0.25">
      <c r="B2129">
        <v>12</v>
      </c>
      <c r="C2129" s="4" t="s">
        <v>6596</v>
      </c>
      <c r="D2129" t="s">
        <v>6597</v>
      </c>
      <c r="E2129" t="s">
        <v>18</v>
      </c>
      <c r="F2129" s="15" t="s">
        <v>6598</v>
      </c>
      <c r="G2129" t="s">
        <v>66</v>
      </c>
      <c r="H2129" t="s">
        <v>4131</v>
      </c>
      <c r="I2129" s="1">
        <v>44896</v>
      </c>
      <c r="J2129" s="2">
        <v>0</v>
      </c>
      <c r="K2129" t="s">
        <v>32</v>
      </c>
      <c r="L2129" t="s">
        <v>21</v>
      </c>
      <c r="M2129" t="s">
        <v>47</v>
      </c>
      <c r="P2129" t="s">
        <v>139</v>
      </c>
      <c r="R2129" t="s">
        <v>243</v>
      </c>
      <c r="S2129" t="s">
        <v>34</v>
      </c>
    </row>
    <row r="2130" spans="2:19" hidden="1" x14ac:dyDescent="0.25">
      <c r="B2130">
        <v>12</v>
      </c>
      <c r="C2130" s="4" t="s">
        <v>6599</v>
      </c>
      <c r="D2130" t="s">
        <v>87</v>
      </c>
      <c r="E2130" t="s">
        <v>18</v>
      </c>
      <c r="F2130" s="15" t="s">
        <v>839</v>
      </c>
      <c r="G2130" t="s">
        <v>43</v>
      </c>
      <c r="H2130" t="s">
        <v>19</v>
      </c>
      <c r="I2130" s="1">
        <v>44897</v>
      </c>
      <c r="J2130" s="2">
        <v>0.375</v>
      </c>
      <c r="K2130" t="s">
        <v>20</v>
      </c>
      <c r="L2130" t="s">
        <v>27</v>
      </c>
      <c r="M2130" t="s">
        <v>3367</v>
      </c>
      <c r="R2130" t="s">
        <v>89</v>
      </c>
      <c r="S2130" t="s">
        <v>23</v>
      </c>
    </row>
    <row r="2131" spans="2:19" hidden="1" x14ac:dyDescent="0.25">
      <c r="B2131">
        <v>12</v>
      </c>
      <c r="C2131" s="4" t="s">
        <v>6600</v>
      </c>
      <c r="D2131" t="s">
        <v>6601</v>
      </c>
      <c r="E2131" t="s">
        <v>18</v>
      </c>
      <c r="F2131" s="15" t="s">
        <v>6602</v>
      </c>
      <c r="G2131" t="s">
        <v>604</v>
      </c>
      <c r="H2131" t="s">
        <v>19</v>
      </c>
      <c r="I2131" s="1">
        <v>44897</v>
      </c>
      <c r="J2131" s="2">
        <v>0.45833333333333331</v>
      </c>
      <c r="K2131" t="s">
        <v>32</v>
      </c>
      <c r="L2131" t="s">
        <v>21</v>
      </c>
      <c r="M2131" t="s">
        <v>4189</v>
      </c>
      <c r="O2131">
        <v>10</v>
      </c>
      <c r="Q2131" t="s">
        <v>6603</v>
      </c>
      <c r="R2131" t="s">
        <v>605</v>
      </c>
      <c r="S2131" t="s">
        <v>72</v>
      </c>
    </row>
    <row r="2132" spans="2:19" hidden="1" x14ac:dyDescent="0.25">
      <c r="B2132">
        <v>12</v>
      </c>
      <c r="C2132" s="4" t="s">
        <v>6604</v>
      </c>
      <c r="D2132" t="s">
        <v>6605</v>
      </c>
      <c r="E2132" t="s">
        <v>18</v>
      </c>
      <c r="F2132" s="15" t="s">
        <v>6606</v>
      </c>
      <c r="G2132" t="s">
        <v>92</v>
      </c>
      <c r="H2132" t="s">
        <v>19</v>
      </c>
      <c r="I2132" s="1">
        <v>44897</v>
      </c>
      <c r="J2132" s="2">
        <v>0.45833333333333331</v>
      </c>
      <c r="K2132" t="s">
        <v>20</v>
      </c>
      <c r="L2132" t="s">
        <v>27</v>
      </c>
      <c r="M2132" t="s">
        <v>717</v>
      </c>
      <c r="R2132" t="s">
        <v>4037</v>
      </c>
      <c r="S2132" t="s">
        <v>23</v>
      </c>
    </row>
    <row r="2133" spans="2:19" hidden="1" x14ac:dyDescent="0.25">
      <c r="B2133">
        <v>12</v>
      </c>
      <c r="C2133" s="4" t="s">
        <v>6607</v>
      </c>
      <c r="D2133" t="s">
        <v>6608</v>
      </c>
      <c r="E2133" t="s">
        <v>18</v>
      </c>
      <c r="F2133" s="15" t="s">
        <v>6609</v>
      </c>
      <c r="G2133" t="s">
        <v>52</v>
      </c>
      <c r="H2133" t="s">
        <v>19</v>
      </c>
      <c r="I2133" s="1">
        <v>44897</v>
      </c>
      <c r="J2133" s="2">
        <v>0.45833333333333331</v>
      </c>
      <c r="K2133" t="s">
        <v>32</v>
      </c>
      <c r="L2133" t="s">
        <v>27</v>
      </c>
      <c r="M2133" t="s">
        <v>717</v>
      </c>
      <c r="O2133">
        <v>10</v>
      </c>
      <c r="Q2133" t="s">
        <v>4807</v>
      </c>
      <c r="R2133" t="s">
        <v>54</v>
      </c>
      <c r="S2133" t="s">
        <v>34</v>
      </c>
    </row>
    <row r="2134" spans="2:19" hidden="1" x14ac:dyDescent="0.25">
      <c r="B2134">
        <v>12</v>
      </c>
      <c r="C2134" s="4" t="s">
        <v>6615</v>
      </c>
      <c r="D2134" t="s">
        <v>6104</v>
      </c>
      <c r="E2134" t="s">
        <v>18</v>
      </c>
      <c r="F2134" s="15" t="s">
        <v>6105</v>
      </c>
      <c r="G2134" t="s">
        <v>26</v>
      </c>
      <c r="H2134" t="s">
        <v>19</v>
      </c>
      <c r="I2134" s="1">
        <v>44900</v>
      </c>
      <c r="J2134" s="2">
        <v>0.45833333333333331</v>
      </c>
      <c r="K2134" t="s">
        <v>20</v>
      </c>
      <c r="L2134" t="s">
        <v>27</v>
      </c>
      <c r="M2134" t="s">
        <v>717</v>
      </c>
      <c r="R2134" t="s">
        <v>6616</v>
      </c>
      <c r="S2134" t="s">
        <v>23</v>
      </c>
    </row>
    <row r="2135" spans="2:19" hidden="1" x14ac:dyDescent="0.25">
      <c r="B2135">
        <v>12</v>
      </c>
      <c r="C2135" s="4" t="s">
        <v>6617</v>
      </c>
      <c r="D2135" t="s">
        <v>6618</v>
      </c>
      <c r="E2135" t="s">
        <v>18</v>
      </c>
      <c r="F2135" s="15" t="s">
        <v>6619</v>
      </c>
      <c r="G2135" t="s">
        <v>66</v>
      </c>
      <c r="H2135" s="26" t="s">
        <v>19</v>
      </c>
      <c r="I2135" s="1">
        <v>44900</v>
      </c>
      <c r="J2135" s="2">
        <v>0.45833333333333331</v>
      </c>
      <c r="K2135" t="s">
        <v>32</v>
      </c>
      <c r="L2135" t="s">
        <v>27</v>
      </c>
      <c r="M2135" t="s">
        <v>3367</v>
      </c>
      <c r="O2135">
        <v>10</v>
      </c>
      <c r="Q2135" t="s">
        <v>6620</v>
      </c>
      <c r="R2135" t="s">
        <v>243</v>
      </c>
      <c r="S2135" t="s">
        <v>34</v>
      </c>
    </row>
    <row r="2136" spans="2:19" hidden="1" x14ac:dyDescent="0.25">
      <c r="B2136">
        <v>12</v>
      </c>
      <c r="C2136" s="4" t="s">
        <v>6621</v>
      </c>
      <c r="D2136" t="s">
        <v>6622</v>
      </c>
      <c r="E2136" t="s">
        <v>18</v>
      </c>
      <c r="F2136" s="15" t="s">
        <v>6623</v>
      </c>
      <c r="G2136" t="s">
        <v>2133</v>
      </c>
      <c r="H2136" s="1" t="s">
        <v>19</v>
      </c>
      <c r="I2136" s="1">
        <v>44900</v>
      </c>
      <c r="J2136" s="2">
        <v>0</v>
      </c>
      <c r="K2136" t="s">
        <v>32</v>
      </c>
      <c r="L2136" t="s">
        <v>27</v>
      </c>
      <c r="M2136" t="s">
        <v>47</v>
      </c>
      <c r="P2136" t="s">
        <v>139</v>
      </c>
      <c r="R2136" t="s">
        <v>33</v>
      </c>
      <c r="S2136" t="s">
        <v>34</v>
      </c>
    </row>
    <row r="2137" spans="2:19" hidden="1" x14ac:dyDescent="0.25">
      <c r="B2137">
        <v>12</v>
      </c>
      <c r="C2137" s="4" t="s">
        <v>6624</v>
      </c>
      <c r="D2137" t="s">
        <v>6625</v>
      </c>
      <c r="E2137" t="s">
        <v>18</v>
      </c>
      <c r="F2137" s="15" t="s">
        <v>6626</v>
      </c>
      <c r="G2137" t="s">
        <v>66</v>
      </c>
      <c r="H2137" s="1" t="s">
        <v>19</v>
      </c>
      <c r="I2137" s="1">
        <v>44901</v>
      </c>
      <c r="J2137" s="2">
        <v>0.41666666666666669</v>
      </c>
      <c r="K2137" t="s">
        <v>32</v>
      </c>
      <c r="L2137" t="s">
        <v>21</v>
      </c>
      <c r="M2137" t="s">
        <v>4189</v>
      </c>
      <c r="O2137">
        <v>10</v>
      </c>
      <c r="Q2137" t="s">
        <v>6627</v>
      </c>
      <c r="R2137" t="s">
        <v>6628</v>
      </c>
      <c r="S2137" t="s">
        <v>34</v>
      </c>
    </row>
    <row r="2138" spans="2:19" hidden="1" x14ac:dyDescent="0.25">
      <c r="B2138">
        <v>12</v>
      </c>
      <c r="C2138" s="4" t="s">
        <v>6629</v>
      </c>
      <c r="D2138" t="s">
        <v>1146</v>
      </c>
      <c r="E2138" t="s">
        <v>18</v>
      </c>
      <c r="F2138" s="15" t="s">
        <v>1147</v>
      </c>
      <c r="G2138" t="s">
        <v>101</v>
      </c>
      <c r="H2138" t="s">
        <v>19</v>
      </c>
      <c r="I2138" s="1">
        <v>44901</v>
      </c>
      <c r="J2138" s="2">
        <v>0.45833333333333331</v>
      </c>
      <c r="K2138" t="s">
        <v>32</v>
      </c>
      <c r="L2138" t="s">
        <v>27</v>
      </c>
      <c r="M2138" t="s">
        <v>717</v>
      </c>
      <c r="O2138">
        <v>10</v>
      </c>
      <c r="Q2138" t="s">
        <v>6630</v>
      </c>
      <c r="R2138" t="s">
        <v>102</v>
      </c>
      <c r="S2138" t="s">
        <v>72</v>
      </c>
    </row>
    <row r="2139" spans="2:19" hidden="1" x14ac:dyDescent="0.25">
      <c r="B2139">
        <v>12</v>
      </c>
      <c r="C2139" s="4" t="s">
        <v>6631</v>
      </c>
      <c r="D2139" t="s">
        <v>6632</v>
      </c>
      <c r="E2139" t="s">
        <v>18</v>
      </c>
      <c r="F2139" s="15" t="s">
        <v>6633</v>
      </c>
      <c r="G2139" t="s">
        <v>31</v>
      </c>
      <c r="H2139" t="s">
        <v>19</v>
      </c>
      <c r="I2139" s="1">
        <v>44901</v>
      </c>
      <c r="J2139" s="2">
        <v>0.58333333333333337</v>
      </c>
      <c r="K2139" t="s">
        <v>32</v>
      </c>
      <c r="L2139" t="s">
        <v>21</v>
      </c>
      <c r="M2139" t="s">
        <v>3367</v>
      </c>
      <c r="O2139">
        <v>10</v>
      </c>
      <c r="Q2139" t="s">
        <v>6634</v>
      </c>
      <c r="R2139" t="s">
        <v>6635</v>
      </c>
      <c r="S2139" t="s">
        <v>34</v>
      </c>
    </row>
    <row r="2140" spans="2:19" hidden="1" x14ac:dyDescent="0.25">
      <c r="B2140">
        <v>12</v>
      </c>
      <c r="C2140" s="4" t="s">
        <v>6636</v>
      </c>
      <c r="D2140" t="s">
        <v>6637</v>
      </c>
      <c r="E2140" t="s">
        <v>18</v>
      </c>
      <c r="F2140" s="15" t="s">
        <v>6638</v>
      </c>
      <c r="G2140" t="s">
        <v>66</v>
      </c>
      <c r="H2140" t="s">
        <v>19</v>
      </c>
      <c r="I2140" s="1">
        <v>44901</v>
      </c>
      <c r="J2140" s="2">
        <v>0.58333333333333337</v>
      </c>
      <c r="K2140" t="s">
        <v>32</v>
      </c>
      <c r="L2140" t="s">
        <v>21</v>
      </c>
      <c r="M2140" t="s">
        <v>3367</v>
      </c>
      <c r="O2140">
        <v>10</v>
      </c>
      <c r="Q2140" t="s">
        <v>6620</v>
      </c>
      <c r="R2140" t="s">
        <v>67</v>
      </c>
      <c r="S2140" t="s">
        <v>34</v>
      </c>
    </row>
    <row r="2141" spans="2:19" hidden="1" x14ac:dyDescent="0.25">
      <c r="B2141">
        <v>12</v>
      </c>
      <c r="C2141" s="4" t="s">
        <v>6639</v>
      </c>
      <c r="D2141" t="s">
        <v>6640</v>
      </c>
      <c r="E2141" t="s">
        <v>18</v>
      </c>
      <c r="F2141" s="15" t="s">
        <v>6641</v>
      </c>
      <c r="G2141" t="s">
        <v>31</v>
      </c>
      <c r="H2141" t="s">
        <v>19</v>
      </c>
      <c r="I2141" s="1">
        <v>44901</v>
      </c>
      <c r="J2141" s="2">
        <v>0.58333333333333337</v>
      </c>
      <c r="K2141" t="s">
        <v>32</v>
      </c>
      <c r="L2141" t="s">
        <v>21</v>
      </c>
      <c r="M2141" t="s">
        <v>3367</v>
      </c>
      <c r="O2141">
        <v>8</v>
      </c>
      <c r="Q2141" t="s">
        <v>3422</v>
      </c>
      <c r="R2141" t="s">
        <v>156</v>
      </c>
      <c r="S2141" t="s">
        <v>34</v>
      </c>
    </row>
    <row r="2142" spans="2:19" hidden="1" x14ac:dyDescent="0.25">
      <c r="B2142">
        <v>12</v>
      </c>
      <c r="C2142" s="4" t="s">
        <v>6642</v>
      </c>
      <c r="D2142" t="s">
        <v>812</v>
      </c>
      <c r="E2142" t="s">
        <v>18</v>
      </c>
      <c r="F2142" s="15" t="s">
        <v>814</v>
      </c>
      <c r="G2142" t="s">
        <v>304</v>
      </c>
      <c r="H2142" t="s">
        <v>19</v>
      </c>
      <c r="I2142" s="1">
        <v>44901</v>
      </c>
      <c r="J2142" s="2">
        <v>0.625</v>
      </c>
      <c r="K2142" t="s">
        <v>20</v>
      </c>
      <c r="L2142" t="s">
        <v>27</v>
      </c>
      <c r="M2142" t="s">
        <v>717</v>
      </c>
      <c r="P2142" t="s">
        <v>2262</v>
      </c>
      <c r="R2142" t="s">
        <v>571</v>
      </c>
      <c r="S2142" t="s">
        <v>72</v>
      </c>
    </row>
    <row r="2143" spans="2:19" hidden="1" x14ac:dyDescent="0.25">
      <c r="B2143">
        <v>12</v>
      </c>
      <c r="C2143" s="4" t="s">
        <v>6643</v>
      </c>
      <c r="D2143" t="s">
        <v>6644</v>
      </c>
      <c r="E2143" t="s">
        <v>18</v>
      </c>
      <c r="F2143" s="15" t="s">
        <v>6645</v>
      </c>
      <c r="G2143" t="s">
        <v>52</v>
      </c>
      <c r="H2143" t="s">
        <v>19</v>
      </c>
      <c r="I2143" s="1">
        <v>44901</v>
      </c>
      <c r="J2143" s="2">
        <v>0</v>
      </c>
      <c r="K2143" t="s">
        <v>32</v>
      </c>
      <c r="L2143" t="s">
        <v>21</v>
      </c>
      <c r="M2143" t="s">
        <v>47</v>
      </c>
      <c r="P2143" t="s">
        <v>139</v>
      </c>
      <c r="R2143" t="s">
        <v>366</v>
      </c>
      <c r="S2143" t="s">
        <v>34</v>
      </c>
    </row>
    <row r="2144" spans="2:19" hidden="1" x14ac:dyDescent="0.25">
      <c r="B2144">
        <v>12</v>
      </c>
      <c r="C2144" s="4" t="s">
        <v>6646</v>
      </c>
      <c r="D2144" t="s">
        <v>6647</v>
      </c>
      <c r="E2144" t="s">
        <v>18</v>
      </c>
      <c r="F2144" s="15" t="s">
        <v>6648</v>
      </c>
      <c r="G2144" t="s">
        <v>101</v>
      </c>
      <c r="H2144" t="s">
        <v>19</v>
      </c>
      <c r="I2144" s="1">
        <v>44902</v>
      </c>
      <c r="J2144" s="2">
        <v>0.41666666666666669</v>
      </c>
      <c r="K2144" t="s">
        <v>32</v>
      </c>
      <c r="L2144" t="s">
        <v>21</v>
      </c>
      <c r="M2144" t="s">
        <v>4189</v>
      </c>
      <c r="Q2144" t="s">
        <v>6649</v>
      </c>
      <c r="R2144" t="s">
        <v>102</v>
      </c>
      <c r="S2144" t="s">
        <v>72</v>
      </c>
    </row>
    <row r="2145" spans="2:19" hidden="1" x14ac:dyDescent="0.25">
      <c r="B2145">
        <v>12</v>
      </c>
      <c r="C2145" s="4" t="s">
        <v>6650</v>
      </c>
      <c r="D2145" t="s">
        <v>6651</v>
      </c>
      <c r="E2145" t="s">
        <v>18</v>
      </c>
      <c r="F2145" s="15" t="s">
        <v>6652</v>
      </c>
      <c r="G2145" t="s">
        <v>31</v>
      </c>
      <c r="H2145" t="s">
        <v>19</v>
      </c>
      <c r="I2145" s="1">
        <v>44902</v>
      </c>
      <c r="J2145" s="2">
        <v>0.41666666666666669</v>
      </c>
      <c r="K2145" t="s">
        <v>32</v>
      </c>
      <c r="L2145" t="s">
        <v>21</v>
      </c>
      <c r="M2145" t="s">
        <v>4189</v>
      </c>
      <c r="O2145">
        <v>10</v>
      </c>
      <c r="Q2145" t="s">
        <v>6653</v>
      </c>
      <c r="R2145" t="s">
        <v>592</v>
      </c>
      <c r="S2145" t="s">
        <v>34</v>
      </c>
    </row>
    <row r="2146" spans="2:19" hidden="1" x14ac:dyDescent="0.25">
      <c r="B2146">
        <v>12</v>
      </c>
      <c r="C2146" s="4" t="s">
        <v>6654</v>
      </c>
      <c r="D2146" t="s">
        <v>6655</v>
      </c>
      <c r="E2146" t="s">
        <v>18</v>
      </c>
      <c r="F2146" s="15" t="s">
        <v>6656</v>
      </c>
      <c r="G2146" t="s">
        <v>31</v>
      </c>
      <c r="H2146" t="s">
        <v>19</v>
      </c>
      <c r="I2146" s="1">
        <v>44902</v>
      </c>
      <c r="J2146" s="2">
        <v>0.45833333333333331</v>
      </c>
      <c r="K2146" t="s">
        <v>32</v>
      </c>
      <c r="L2146" t="s">
        <v>27</v>
      </c>
      <c r="M2146" t="s">
        <v>803</v>
      </c>
      <c r="O2146">
        <v>10</v>
      </c>
      <c r="P2146" t="s">
        <v>4154</v>
      </c>
      <c r="R2146" t="s">
        <v>3910</v>
      </c>
      <c r="S2146" t="s">
        <v>34</v>
      </c>
    </row>
    <row r="2147" spans="2:19" hidden="1" x14ac:dyDescent="0.25">
      <c r="B2147">
        <v>12</v>
      </c>
      <c r="C2147" s="4" t="s">
        <v>6657</v>
      </c>
      <c r="D2147" t="s">
        <v>6658</v>
      </c>
      <c r="E2147" t="s">
        <v>18</v>
      </c>
      <c r="F2147" s="15" t="s">
        <v>6659</v>
      </c>
      <c r="G2147" t="s">
        <v>101</v>
      </c>
      <c r="H2147" t="s">
        <v>19</v>
      </c>
      <c r="I2147" s="1">
        <v>44902</v>
      </c>
      <c r="J2147" s="2">
        <v>0.45833333333333331</v>
      </c>
      <c r="K2147" t="s">
        <v>32</v>
      </c>
      <c r="L2147" t="s">
        <v>27</v>
      </c>
      <c r="M2147" t="s">
        <v>3367</v>
      </c>
      <c r="O2147">
        <v>10</v>
      </c>
      <c r="R2147" t="s">
        <v>102</v>
      </c>
      <c r="S2147" t="s">
        <v>72</v>
      </c>
    </row>
    <row r="2148" spans="2:19" hidden="1" x14ac:dyDescent="0.25">
      <c r="B2148">
        <v>12</v>
      </c>
      <c r="C2148" s="4" t="s">
        <v>6660</v>
      </c>
      <c r="D2148" t="s">
        <v>6661</v>
      </c>
      <c r="E2148" t="s">
        <v>18</v>
      </c>
      <c r="F2148" s="15" t="s">
        <v>6662</v>
      </c>
      <c r="G2148" t="s">
        <v>66</v>
      </c>
      <c r="H2148" t="s">
        <v>19</v>
      </c>
      <c r="I2148" s="1">
        <v>44902</v>
      </c>
      <c r="J2148" s="2">
        <v>0.58333333333333337</v>
      </c>
      <c r="K2148" t="s">
        <v>32</v>
      </c>
      <c r="L2148" t="s">
        <v>21</v>
      </c>
      <c r="M2148" t="s">
        <v>3367</v>
      </c>
      <c r="O2148">
        <v>10</v>
      </c>
      <c r="Q2148" t="s">
        <v>6524</v>
      </c>
      <c r="R2148" t="s">
        <v>6663</v>
      </c>
      <c r="S2148" t="s">
        <v>34</v>
      </c>
    </row>
    <row r="2149" spans="2:19" hidden="1" x14ac:dyDescent="0.25">
      <c r="B2149">
        <v>12</v>
      </c>
      <c r="C2149" s="4" t="s">
        <v>6664</v>
      </c>
      <c r="D2149" t="s">
        <v>6665</v>
      </c>
      <c r="E2149" t="s">
        <v>18</v>
      </c>
      <c r="F2149" s="15" t="s">
        <v>6666</v>
      </c>
      <c r="G2149" t="s">
        <v>116</v>
      </c>
      <c r="H2149" t="s">
        <v>19</v>
      </c>
      <c r="I2149" s="1">
        <v>44902</v>
      </c>
      <c r="J2149" s="2">
        <v>0.625</v>
      </c>
      <c r="K2149" t="s">
        <v>32</v>
      </c>
      <c r="L2149" t="s">
        <v>27</v>
      </c>
      <c r="M2149" t="s">
        <v>717</v>
      </c>
      <c r="O2149">
        <v>10</v>
      </c>
      <c r="P2149" t="s">
        <v>4154</v>
      </c>
      <c r="Q2149" t="s">
        <v>6667</v>
      </c>
      <c r="R2149" t="s">
        <v>117</v>
      </c>
      <c r="S2149" t="s">
        <v>86</v>
      </c>
    </row>
    <row r="2150" spans="2:19" hidden="1" x14ac:dyDescent="0.25">
      <c r="B2150">
        <v>12</v>
      </c>
      <c r="C2150" s="4" t="s">
        <v>6671</v>
      </c>
      <c r="D2150" t="s">
        <v>6672</v>
      </c>
      <c r="E2150" t="s">
        <v>18</v>
      </c>
      <c r="F2150" s="15" t="s">
        <v>6673</v>
      </c>
      <c r="G2150" t="s">
        <v>304</v>
      </c>
      <c r="H2150" t="s">
        <v>19</v>
      </c>
      <c r="I2150" s="1">
        <v>44902</v>
      </c>
      <c r="J2150" s="2">
        <v>0.625</v>
      </c>
      <c r="K2150" t="s">
        <v>32</v>
      </c>
      <c r="L2150" t="s">
        <v>27</v>
      </c>
      <c r="M2150" t="s">
        <v>717</v>
      </c>
      <c r="O2150">
        <v>10</v>
      </c>
      <c r="Q2150" t="s">
        <v>6674</v>
      </c>
      <c r="R2150" t="s">
        <v>6675</v>
      </c>
      <c r="S2150" t="s">
        <v>72</v>
      </c>
    </row>
    <row r="2151" spans="2:19" hidden="1" x14ac:dyDescent="0.25">
      <c r="B2151">
        <v>12</v>
      </c>
      <c r="C2151" s="4" t="s">
        <v>6676</v>
      </c>
      <c r="D2151" t="s">
        <v>6677</v>
      </c>
      <c r="E2151" t="s">
        <v>18</v>
      </c>
      <c r="F2151" s="15" t="s">
        <v>6678</v>
      </c>
      <c r="G2151" t="s">
        <v>31</v>
      </c>
      <c r="H2151" t="s">
        <v>19</v>
      </c>
      <c r="I2151" s="1">
        <v>44902</v>
      </c>
      <c r="J2151" s="2">
        <v>0.66666666666666663</v>
      </c>
      <c r="K2151" t="s">
        <v>32</v>
      </c>
      <c r="L2151" t="s">
        <v>21</v>
      </c>
      <c r="M2151" t="s">
        <v>4189</v>
      </c>
      <c r="O2151">
        <v>10</v>
      </c>
      <c r="Q2151" t="s">
        <v>6627</v>
      </c>
      <c r="R2151" t="s">
        <v>81</v>
      </c>
      <c r="S2151" t="s">
        <v>34</v>
      </c>
    </row>
    <row r="2152" spans="2:19" hidden="1" x14ac:dyDescent="0.25">
      <c r="B2152">
        <v>12</v>
      </c>
      <c r="C2152" s="4" t="s">
        <v>6668</v>
      </c>
      <c r="D2152" t="s">
        <v>6669</v>
      </c>
      <c r="E2152" t="s">
        <v>18</v>
      </c>
      <c r="F2152" s="15" t="s">
        <v>6670</v>
      </c>
      <c r="G2152" t="s">
        <v>31</v>
      </c>
      <c r="H2152" t="s">
        <v>19</v>
      </c>
      <c r="I2152" s="1">
        <v>44902</v>
      </c>
      <c r="J2152" s="2">
        <v>0</v>
      </c>
      <c r="K2152" t="s">
        <v>32</v>
      </c>
      <c r="L2152" t="s">
        <v>21</v>
      </c>
      <c r="M2152" t="s">
        <v>47</v>
      </c>
      <c r="P2152" t="s">
        <v>139</v>
      </c>
      <c r="R2152" t="s">
        <v>175</v>
      </c>
      <c r="S2152" t="s">
        <v>34</v>
      </c>
    </row>
    <row r="2153" spans="2:19" hidden="1" x14ac:dyDescent="0.25">
      <c r="B2153">
        <v>12</v>
      </c>
      <c r="C2153" s="4" t="s">
        <v>6679</v>
      </c>
      <c r="D2153" t="s">
        <v>6680</v>
      </c>
      <c r="E2153" t="s">
        <v>18</v>
      </c>
      <c r="F2153" s="15" t="s">
        <v>6681</v>
      </c>
      <c r="G2153" t="s">
        <v>147</v>
      </c>
      <c r="H2153" t="s">
        <v>19</v>
      </c>
      <c r="I2153" s="1">
        <v>44903</v>
      </c>
      <c r="J2153" s="2">
        <v>0.375</v>
      </c>
      <c r="K2153" t="s">
        <v>32</v>
      </c>
      <c r="L2153" t="s">
        <v>27</v>
      </c>
      <c r="M2153" t="s">
        <v>717</v>
      </c>
      <c r="O2153">
        <v>10</v>
      </c>
      <c r="Q2153" t="s">
        <v>10</v>
      </c>
      <c r="R2153" t="s">
        <v>431</v>
      </c>
      <c r="S2153" t="s">
        <v>135</v>
      </c>
    </row>
    <row r="2154" spans="2:19" hidden="1" x14ac:dyDescent="0.25">
      <c r="B2154">
        <v>12</v>
      </c>
      <c r="C2154" s="4" t="s">
        <v>6682</v>
      </c>
      <c r="D2154" t="s">
        <v>6683</v>
      </c>
      <c r="E2154" t="s">
        <v>18</v>
      </c>
      <c r="F2154" s="15" t="s">
        <v>6684</v>
      </c>
      <c r="G2154" t="s">
        <v>26</v>
      </c>
      <c r="H2154" t="s">
        <v>19</v>
      </c>
      <c r="I2154" s="1">
        <v>44903</v>
      </c>
      <c r="J2154" s="2">
        <v>0.375</v>
      </c>
      <c r="K2154" t="s">
        <v>32</v>
      </c>
      <c r="L2154" t="s">
        <v>27</v>
      </c>
      <c r="M2154" t="s">
        <v>717</v>
      </c>
      <c r="O2154">
        <v>10</v>
      </c>
      <c r="Q2154" t="s">
        <v>3440</v>
      </c>
      <c r="R2154" t="s">
        <v>4120</v>
      </c>
      <c r="S2154" t="s">
        <v>23</v>
      </c>
    </row>
    <row r="2155" spans="2:19" hidden="1" x14ac:dyDescent="0.25">
      <c r="B2155">
        <v>12</v>
      </c>
      <c r="C2155" s="4" t="s">
        <v>6685</v>
      </c>
      <c r="D2155" t="s">
        <v>6686</v>
      </c>
      <c r="E2155" t="s">
        <v>18</v>
      </c>
      <c r="F2155" s="15" t="s">
        <v>6687</v>
      </c>
      <c r="G2155" t="s">
        <v>92</v>
      </c>
      <c r="H2155" t="s">
        <v>19</v>
      </c>
      <c r="I2155" s="1">
        <v>44903</v>
      </c>
      <c r="J2155" s="2">
        <v>0.41666666666666669</v>
      </c>
      <c r="K2155" t="s">
        <v>32</v>
      </c>
      <c r="L2155" t="s">
        <v>4133</v>
      </c>
      <c r="M2155" t="s">
        <v>3367</v>
      </c>
      <c r="O2155">
        <v>10</v>
      </c>
      <c r="Q2155" t="s">
        <v>5108</v>
      </c>
      <c r="R2155" t="s">
        <v>6688</v>
      </c>
      <c r="S2155" t="s">
        <v>23</v>
      </c>
    </row>
    <row r="2156" spans="2:19" hidden="1" x14ac:dyDescent="0.25">
      <c r="B2156">
        <v>12</v>
      </c>
      <c r="C2156" s="4" t="s">
        <v>6689</v>
      </c>
      <c r="D2156" t="s">
        <v>6690</v>
      </c>
      <c r="E2156" t="s">
        <v>18</v>
      </c>
      <c r="F2156" s="15" t="s">
        <v>4339</v>
      </c>
      <c r="G2156" t="s">
        <v>1262</v>
      </c>
      <c r="H2156" t="s">
        <v>19</v>
      </c>
      <c r="I2156" s="1">
        <v>44903</v>
      </c>
      <c r="J2156" s="2">
        <v>0.45833333333333331</v>
      </c>
      <c r="K2156" t="s">
        <v>4678</v>
      </c>
      <c r="L2156" t="s">
        <v>4343</v>
      </c>
      <c r="M2156" t="s">
        <v>717</v>
      </c>
      <c r="R2156" t="s">
        <v>4992</v>
      </c>
      <c r="S2156" t="s">
        <v>135</v>
      </c>
    </row>
    <row r="2157" spans="2:19" hidden="1" x14ac:dyDescent="0.25">
      <c r="B2157">
        <v>12</v>
      </c>
      <c r="C2157" s="4" t="s">
        <v>6691</v>
      </c>
      <c r="D2157" t="s">
        <v>6692</v>
      </c>
      <c r="E2157" t="s">
        <v>18</v>
      </c>
      <c r="F2157" s="15" t="s">
        <v>6693</v>
      </c>
      <c r="G2157" t="s">
        <v>43</v>
      </c>
      <c r="H2157" t="s">
        <v>19</v>
      </c>
      <c r="I2157" s="1">
        <v>44903</v>
      </c>
      <c r="J2157" s="2">
        <v>0.45833333333333331</v>
      </c>
      <c r="K2157" t="s">
        <v>32</v>
      </c>
      <c r="L2157" t="s">
        <v>27</v>
      </c>
      <c r="M2157" t="s">
        <v>717</v>
      </c>
      <c r="O2157">
        <v>10</v>
      </c>
      <c r="Q2157" t="s">
        <v>3421</v>
      </c>
      <c r="R2157" t="s">
        <v>89</v>
      </c>
      <c r="S2157" t="s">
        <v>23</v>
      </c>
    </row>
    <row r="2158" spans="2:19" hidden="1" x14ac:dyDescent="0.25">
      <c r="B2158">
        <v>12</v>
      </c>
      <c r="C2158" s="4" t="s">
        <v>6694</v>
      </c>
      <c r="D2158" t="s">
        <v>6695</v>
      </c>
      <c r="E2158" t="s">
        <v>18</v>
      </c>
      <c r="F2158" s="15" t="s">
        <v>6696</v>
      </c>
      <c r="G2158" t="s">
        <v>31</v>
      </c>
      <c r="H2158" t="s">
        <v>19</v>
      </c>
      <c r="I2158" s="1">
        <v>44903</v>
      </c>
      <c r="J2158" s="2">
        <v>0.58333333333333337</v>
      </c>
      <c r="K2158" t="s">
        <v>32</v>
      </c>
      <c r="L2158" t="s">
        <v>27</v>
      </c>
      <c r="M2158" t="s">
        <v>3367</v>
      </c>
      <c r="O2158">
        <v>10</v>
      </c>
      <c r="Q2158" t="s">
        <v>3449</v>
      </c>
      <c r="R2158" t="s">
        <v>6697</v>
      </c>
      <c r="S2158" t="s">
        <v>34</v>
      </c>
    </row>
    <row r="2159" spans="2:19" hidden="1" x14ac:dyDescent="0.25">
      <c r="B2159">
        <v>12</v>
      </c>
      <c r="C2159" s="4" t="s">
        <v>6698</v>
      </c>
      <c r="D2159" t="s">
        <v>6699</v>
      </c>
      <c r="E2159" t="s">
        <v>18</v>
      </c>
      <c r="F2159" s="15" t="s">
        <v>6700</v>
      </c>
      <c r="G2159" t="s">
        <v>116</v>
      </c>
      <c r="H2159" t="s">
        <v>19</v>
      </c>
      <c r="I2159" s="1">
        <v>44903</v>
      </c>
      <c r="J2159" s="2">
        <v>0.58333333333333337</v>
      </c>
      <c r="K2159" t="s">
        <v>32</v>
      </c>
      <c r="L2159" t="s">
        <v>21</v>
      </c>
      <c r="M2159" t="s">
        <v>3989</v>
      </c>
      <c r="O2159">
        <v>10</v>
      </c>
      <c r="Q2159" t="s">
        <v>3801</v>
      </c>
      <c r="R2159" t="s">
        <v>117</v>
      </c>
      <c r="S2159" t="s">
        <v>86</v>
      </c>
    </row>
    <row r="2160" spans="2:19" hidden="1" x14ac:dyDescent="0.25">
      <c r="B2160">
        <v>12</v>
      </c>
      <c r="C2160" s="4" t="s">
        <v>6701</v>
      </c>
      <c r="D2160" t="s">
        <v>6702</v>
      </c>
      <c r="E2160" t="s">
        <v>18</v>
      </c>
      <c r="F2160" s="15" t="s">
        <v>6703</v>
      </c>
      <c r="G2160" t="s">
        <v>31</v>
      </c>
      <c r="H2160" t="s">
        <v>19</v>
      </c>
      <c r="I2160" s="1">
        <v>44903</v>
      </c>
      <c r="J2160" s="2">
        <v>0.625</v>
      </c>
      <c r="K2160" t="s">
        <v>32</v>
      </c>
      <c r="L2160" t="s">
        <v>27</v>
      </c>
      <c r="M2160" t="s">
        <v>717</v>
      </c>
      <c r="O2160">
        <v>10</v>
      </c>
      <c r="Q2160" t="s">
        <v>6704</v>
      </c>
      <c r="R2160" t="s">
        <v>3610</v>
      </c>
      <c r="S2160" t="s">
        <v>34</v>
      </c>
    </row>
    <row r="2161" spans="2:19" hidden="1" x14ac:dyDescent="0.25">
      <c r="B2161">
        <v>12</v>
      </c>
      <c r="C2161" s="4" t="s">
        <v>6705</v>
      </c>
      <c r="D2161" t="s">
        <v>6706</v>
      </c>
      <c r="E2161" t="s">
        <v>18</v>
      </c>
      <c r="F2161" s="15" t="s">
        <v>6707</v>
      </c>
      <c r="G2161" t="s">
        <v>43</v>
      </c>
      <c r="H2161" t="s">
        <v>19</v>
      </c>
      <c r="I2161" s="1">
        <v>44903</v>
      </c>
      <c r="J2161" s="2">
        <v>0.66666666666666663</v>
      </c>
      <c r="K2161" t="s">
        <v>32</v>
      </c>
      <c r="L2161" t="s">
        <v>21</v>
      </c>
      <c r="M2161" t="s">
        <v>3367</v>
      </c>
      <c r="O2161">
        <v>10</v>
      </c>
      <c r="Q2161" t="s">
        <v>4807</v>
      </c>
      <c r="R2161" t="s">
        <v>6708</v>
      </c>
      <c r="S2161" t="s">
        <v>23</v>
      </c>
    </row>
    <row r="2162" spans="2:19" hidden="1" x14ac:dyDescent="0.25">
      <c r="B2162">
        <v>12</v>
      </c>
      <c r="C2162" s="4" t="s">
        <v>6709</v>
      </c>
      <c r="D2162" t="s">
        <v>6710</v>
      </c>
      <c r="E2162" t="s">
        <v>18</v>
      </c>
      <c r="F2162" s="15" t="s">
        <v>6711</v>
      </c>
      <c r="G2162" t="s">
        <v>31</v>
      </c>
      <c r="H2162" t="s">
        <v>19</v>
      </c>
      <c r="I2162" s="1">
        <v>44903</v>
      </c>
      <c r="J2162" s="2">
        <v>0.66666666666666663</v>
      </c>
      <c r="K2162" t="s">
        <v>32</v>
      </c>
      <c r="L2162" t="s">
        <v>21</v>
      </c>
      <c r="M2162" t="s">
        <v>3367</v>
      </c>
      <c r="O2162">
        <v>10</v>
      </c>
      <c r="Q2162" t="s">
        <v>6704</v>
      </c>
      <c r="R2162" t="s">
        <v>592</v>
      </c>
      <c r="S2162" t="s">
        <v>34</v>
      </c>
    </row>
    <row r="2163" spans="2:19" hidden="1" x14ac:dyDescent="0.25">
      <c r="B2163">
        <v>12</v>
      </c>
      <c r="C2163" s="4" t="s">
        <v>6712</v>
      </c>
      <c r="D2163" t="s">
        <v>6713</v>
      </c>
      <c r="E2163" t="s">
        <v>18</v>
      </c>
      <c r="F2163" s="15" t="s">
        <v>6714</v>
      </c>
      <c r="G2163" t="s">
        <v>26</v>
      </c>
      <c r="H2163" t="s">
        <v>19</v>
      </c>
      <c r="I2163" s="1">
        <v>44904</v>
      </c>
      <c r="J2163" s="2">
        <v>0.375</v>
      </c>
      <c r="K2163" t="s">
        <v>32</v>
      </c>
      <c r="L2163" t="s">
        <v>27</v>
      </c>
      <c r="M2163" t="s">
        <v>3367</v>
      </c>
      <c r="O2163">
        <v>10</v>
      </c>
      <c r="Q2163" t="s">
        <v>6715</v>
      </c>
      <c r="R2163" t="s">
        <v>221</v>
      </c>
      <c r="S2163" t="s">
        <v>23</v>
      </c>
    </row>
    <row r="2164" spans="2:19" hidden="1" x14ac:dyDescent="0.25">
      <c r="B2164">
        <v>12</v>
      </c>
      <c r="C2164" s="4" t="s">
        <v>6716</v>
      </c>
      <c r="D2164" t="s">
        <v>6717</v>
      </c>
      <c r="E2164" t="s">
        <v>18</v>
      </c>
      <c r="F2164" s="15" t="s">
        <v>6718</v>
      </c>
      <c r="G2164" t="s">
        <v>92</v>
      </c>
      <c r="H2164" t="s">
        <v>19</v>
      </c>
      <c r="I2164" s="1">
        <v>44904</v>
      </c>
      <c r="J2164" s="2">
        <v>0.41666666666666669</v>
      </c>
      <c r="K2164" t="s">
        <v>32</v>
      </c>
      <c r="L2164" t="s">
        <v>21</v>
      </c>
      <c r="M2164" t="s">
        <v>4189</v>
      </c>
      <c r="O2164">
        <v>10</v>
      </c>
      <c r="Q2164" t="s">
        <v>6715</v>
      </c>
      <c r="R2164" t="s">
        <v>6719</v>
      </c>
      <c r="S2164" t="s">
        <v>23</v>
      </c>
    </row>
    <row r="2165" spans="2:19" hidden="1" x14ac:dyDescent="0.25">
      <c r="B2165">
        <v>12</v>
      </c>
      <c r="C2165" s="4" t="s">
        <v>6720</v>
      </c>
      <c r="D2165" t="s">
        <v>6721</v>
      </c>
      <c r="E2165" t="s">
        <v>18</v>
      </c>
      <c r="F2165" s="15" t="s">
        <v>6722</v>
      </c>
      <c r="G2165" t="s">
        <v>52</v>
      </c>
      <c r="H2165" t="s">
        <v>19</v>
      </c>
      <c r="I2165" s="1">
        <v>44904</v>
      </c>
      <c r="J2165" s="2">
        <v>0.625</v>
      </c>
      <c r="K2165" t="s">
        <v>32</v>
      </c>
      <c r="L2165" t="s">
        <v>27</v>
      </c>
      <c r="M2165" t="s">
        <v>717</v>
      </c>
      <c r="O2165">
        <v>10</v>
      </c>
      <c r="Q2165" t="s">
        <v>6715</v>
      </c>
      <c r="R2165" t="s">
        <v>54</v>
      </c>
      <c r="S2165" t="s">
        <v>34</v>
      </c>
    </row>
    <row r="2166" spans="2:19" hidden="1" x14ac:dyDescent="0.25">
      <c r="B2166">
        <v>12</v>
      </c>
      <c r="C2166" s="4" t="s">
        <v>6723</v>
      </c>
      <c r="D2166" t="s">
        <v>6724</v>
      </c>
      <c r="E2166" t="s">
        <v>18</v>
      </c>
      <c r="F2166" s="15" t="s">
        <v>6725</v>
      </c>
      <c r="G2166" t="s">
        <v>52</v>
      </c>
      <c r="H2166" t="s">
        <v>19</v>
      </c>
      <c r="I2166" s="1">
        <v>44904</v>
      </c>
      <c r="J2166" s="2">
        <v>0.66666666666666663</v>
      </c>
      <c r="K2166" t="s">
        <v>32</v>
      </c>
      <c r="L2166" t="s">
        <v>21</v>
      </c>
      <c r="M2166" t="s">
        <v>4189</v>
      </c>
      <c r="O2166">
        <v>10</v>
      </c>
      <c r="Q2166" t="s">
        <v>6620</v>
      </c>
      <c r="R2166" t="s">
        <v>6726</v>
      </c>
      <c r="S2166" t="s">
        <v>34</v>
      </c>
    </row>
    <row r="2167" spans="2:19" hidden="1" x14ac:dyDescent="0.25">
      <c r="B2167">
        <v>12</v>
      </c>
      <c r="C2167" s="4" t="s">
        <v>6727</v>
      </c>
      <c r="D2167" t="s">
        <v>6728</v>
      </c>
      <c r="E2167" t="s">
        <v>18</v>
      </c>
      <c r="F2167" s="15" t="s">
        <v>6729</v>
      </c>
      <c r="G2167" t="s">
        <v>262</v>
      </c>
      <c r="H2167" t="s">
        <v>19</v>
      </c>
      <c r="I2167" s="1">
        <v>44904</v>
      </c>
      <c r="J2167" s="2">
        <v>0.66666666666666663</v>
      </c>
      <c r="K2167" t="s">
        <v>32</v>
      </c>
      <c r="L2167" t="s">
        <v>21</v>
      </c>
      <c r="M2167" t="s">
        <v>4189</v>
      </c>
      <c r="O2167">
        <v>7</v>
      </c>
      <c r="Q2167" t="s">
        <v>2898</v>
      </c>
      <c r="R2167" t="s">
        <v>6730</v>
      </c>
      <c r="S2167" t="s">
        <v>72</v>
      </c>
    </row>
    <row r="2168" spans="2:19" hidden="1" x14ac:dyDescent="0.25">
      <c r="B2168">
        <v>12</v>
      </c>
      <c r="C2168" s="4" t="s">
        <v>6731</v>
      </c>
      <c r="D2168" t="s">
        <v>6732</v>
      </c>
      <c r="E2168" t="s">
        <v>18</v>
      </c>
      <c r="F2168" s="15" t="s">
        <v>6733</v>
      </c>
      <c r="G2168" t="s">
        <v>31</v>
      </c>
      <c r="H2168" t="s">
        <v>19</v>
      </c>
      <c r="I2168" s="1">
        <v>44904</v>
      </c>
      <c r="J2168" s="2">
        <v>0.66666666666666663</v>
      </c>
      <c r="K2168" t="s">
        <v>32</v>
      </c>
      <c r="L2168" t="s">
        <v>21</v>
      </c>
      <c r="M2168" t="s">
        <v>4189</v>
      </c>
      <c r="O2168">
        <v>10</v>
      </c>
      <c r="Q2168" t="s">
        <v>6630</v>
      </c>
      <c r="R2168" t="s">
        <v>6734</v>
      </c>
      <c r="S2168" t="s">
        <v>34</v>
      </c>
    </row>
    <row r="2169" spans="2:19" hidden="1" x14ac:dyDescent="0.25">
      <c r="B2169">
        <v>12</v>
      </c>
      <c r="C2169" s="4" t="s">
        <v>6735</v>
      </c>
      <c r="D2169" t="s">
        <v>6736</v>
      </c>
      <c r="E2169" t="s">
        <v>18</v>
      </c>
      <c r="F2169" s="15" t="s">
        <v>6737</v>
      </c>
      <c r="G2169" t="s">
        <v>31</v>
      </c>
      <c r="H2169" t="s">
        <v>19</v>
      </c>
      <c r="I2169" s="1">
        <v>44904</v>
      </c>
      <c r="J2169" s="2">
        <v>0</v>
      </c>
      <c r="K2169" t="s">
        <v>32</v>
      </c>
      <c r="L2169" t="s">
        <v>21</v>
      </c>
      <c r="M2169" t="s">
        <v>47</v>
      </c>
      <c r="P2169" t="s">
        <v>139</v>
      </c>
      <c r="R2169" t="s">
        <v>434</v>
      </c>
      <c r="S2169" t="s">
        <v>34</v>
      </c>
    </row>
    <row r="2170" spans="2:19" hidden="1" x14ac:dyDescent="0.25">
      <c r="B2170">
        <v>12</v>
      </c>
      <c r="C2170" s="4" t="s">
        <v>6738</v>
      </c>
      <c r="D2170" t="s">
        <v>6739</v>
      </c>
      <c r="E2170" t="s">
        <v>18</v>
      </c>
      <c r="F2170" s="15" t="s">
        <v>1304</v>
      </c>
      <c r="G2170" t="s">
        <v>31</v>
      </c>
      <c r="H2170" t="s">
        <v>19</v>
      </c>
      <c r="I2170" s="1">
        <v>44904</v>
      </c>
      <c r="J2170" s="2">
        <v>0</v>
      </c>
      <c r="K2170" t="s">
        <v>32</v>
      </c>
      <c r="L2170" t="s">
        <v>21</v>
      </c>
      <c r="M2170" t="s">
        <v>47</v>
      </c>
      <c r="P2170" t="s">
        <v>139</v>
      </c>
      <c r="R2170" t="s">
        <v>592</v>
      </c>
      <c r="S2170" t="s">
        <v>34</v>
      </c>
    </row>
    <row r="2171" spans="2:19" hidden="1" x14ac:dyDescent="0.25">
      <c r="B2171">
        <v>12</v>
      </c>
      <c r="C2171" s="4" t="s">
        <v>6740</v>
      </c>
      <c r="D2171" t="s">
        <v>6564</v>
      </c>
      <c r="E2171" t="s">
        <v>18</v>
      </c>
      <c r="F2171" s="15" t="s">
        <v>6565</v>
      </c>
      <c r="G2171" t="s">
        <v>52</v>
      </c>
      <c r="H2171" t="s">
        <v>19</v>
      </c>
      <c r="I2171" s="1">
        <v>44907</v>
      </c>
      <c r="J2171" s="2">
        <v>0.41666666666666669</v>
      </c>
      <c r="K2171" t="s">
        <v>20</v>
      </c>
      <c r="L2171" t="s">
        <v>21</v>
      </c>
      <c r="M2171" t="s">
        <v>4189</v>
      </c>
      <c r="R2171" t="s">
        <v>4631</v>
      </c>
      <c r="S2171" t="s">
        <v>3563</v>
      </c>
    </row>
    <row r="2172" spans="2:19" hidden="1" x14ac:dyDescent="0.25">
      <c r="B2172">
        <v>12</v>
      </c>
      <c r="C2172" s="4" t="s">
        <v>6741</v>
      </c>
      <c r="D2172" t="s">
        <v>6742</v>
      </c>
      <c r="E2172" t="s">
        <v>18</v>
      </c>
      <c r="F2172" s="15" t="s">
        <v>6743</v>
      </c>
      <c r="G2172" t="s">
        <v>66</v>
      </c>
      <c r="H2172" t="s">
        <v>19</v>
      </c>
      <c r="I2172" s="1">
        <v>44907</v>
      </c>
      <c r="J2172" s="2">
        <v>0.41666666666666669</v>
      </c>
      <c r="K2172" t="s">
        <v>32</v>
      </c>
      <c r="L2172" t="s">
        <v>21</v>
      </c>
      <c r="M2172" t="s">
        <v>4189</v>
      </c>
      <c r="O2172">
        <v>10</v>
      </c>
      <c r="Q2172" t="s">
        <v>3703</v>
      </c>
      <c r="R2172" t="s">
        <v>356</v>
      </c>
      <c r="S2172" t="s">
        <v>3563</v>
      </c>
    </row>
    <row r="2173" spans="2:19" hidden="1" x14ac:dyDescent="0.25">
      <c r="B2173">
        <v>12</v>
      </c>
      <c r="C2173" s="4" t="s">
        <v>6744</v>
      </c>
      <c r="D2173" t="s">
        <v>6745</v>
      </c>
      <c r="E2173" t="s">
        <v>18</v>
      </c>
      <c r="F2173" s="15" t="s">
        <v>6746</v>
      </c>
      <c r="G2173" t="s">
        <v>31</v>
      </c>
      <c r="H2173" t="s">
        <v>19</v>
      </c>
      <c r="I2173" s="1">
        <v>44907</v>
      </c>
      <c r="J2173" s="2">
        <v>0.41666666666666669</v>
      </c>
      <c r="K2173" t="s">
        <v>32</v>
      </c>
      <c r="L2173" t="s">
        <v>21</v>
      </c>
      <c r="M2173" t="s">
        <v>4189</v>
      </c>
      <c r="O2173">
        <v>10</v>
      </c>
      <c r="Q2173" t="s">
        <v>6747</v>
      </c>
      <c r="R2173" t="s">
        <v>234</v>
      </c>
      <c r="S2173" t="s">
        <v>34</v>
      </c>
    </row>
    <row r="2174" spans="2:19" hidden="1" x14ac:dyDescent="0.25">
      <c r="B2174">
        <v>12</v>
      </c>
      <c r="C2174" s="4" t="s">
        <v>6748</v>
      </c>
      <c r="D2174" t="s">
        <v>6104</v>
      </c>
      <c r="E2174" t="s">
        <v>18</v>
      </c>
      <c r="F2174" s="15" t="s">
        <v>6105</v>
      </c>
      <c r="G2174" t="s">
        <v>26</v>
      </c>
      <c r="H2174" t="s">
        <v>19</v>
      </c>
      <c r="I2174" s="1">
        <v>44907</v>
      </c>
      <c r="J2174" s="2">
        <v>0.45833333333333331</v>
      </c>
      <c r="K2174" t="s">
        <v>20</v>
      </c>
      <c r="L2174" t="s">
        <v>27</v>
      </c>
      <c r="M2174" t="s">
        <v>803</v>
      </c>
      <c r="R2174" t="s">
        <v>6749</v>
      </c>
      <c r="S2174" t="s">
        <v>3563</v>
      </c>
    </row>
    <row r="2175" spans="2:19" hidden="1" x14ac:dyDescent="0.25">
      <c r="B2175">
        <v>12</v>
      </c>
      <c r="C2175" s="4" t="s">
        <v>6750</v>
      </c>
      <c r="D2175" t="s">
        <v>6751</v>
      </c>
      <c r="E2175" t="s">
        <v>18</v>
      </c>
      <c r="F2175" s="15" t="s">
        <v>6752</v>
      </c>
      <c r="G2175" t="s">
        <v>31</v>
      </c>
      <c r="H2175" t="s">
        <v>19</v>
      </c>
      <c r="I2175" s="1">
        <v>44907</v>
      </c>
      <c r="J2175" s="2">
        <v>0.45833333333333331</v>
      </c>
      <c r="K2175" t="s">
        <v>32</v>
      </c>
      <c r="L2175" t="s">
        <v>27</v>
      </c>
      <c r="M2175" t="s">
        <v>717</v>
      </c>
      <c r="O2175">
        <v>7</v>
      </c>
      <c r="Q2175" t="s">
        <v>6753</v>
      </c>
      <c r="R2175" t="s">
        <v>861</v>
      </c>
      <c r="S2175" t="s">
        <v>3563</v>
      </c>
    </row>
    <row r="2176" spans="2:19" hidden="1" x14ac:dyDescent="0.25">
      <c r="B2176">
        <v>12</v>
      </c>
      <c r="C2176" s="4" t="s">
        <v>6754</v>
      </c>
      <c r="D2176" t="s">
        <v>6755</v>
      </c>
      <c r="E2176" t="s">
        <v>18</v>
      </c>
      <c r="F2176" s="15" t="s">
        <v>6756</v>
      </c>
      <c r="G2176" t="s">
        <v>31</v>
      </c>
      <c r="H2176" t="s">
        <v>19</v>
      </c>
      <c r="I2176" s="1">
        <v>44907</v>
      </c>
      <c r="J2176" s="2">
        <v>0.51041666666666663</v>
      </c>
      <c r="K2176" t="s">
        <v>32</v>
      </c>
      <c r="L2176" t="s">
        <v>21</v>
      </c>
      <c r="M2176" t="s">
        <v>4271</v>
      </c>
      <c r="O2176">
        <v>10</v>
      </c>
      <c r="Q2176" t="s">
        <v>6757</v>
      </c>
      <c r="R2176" t="s">
        <v>1856</v>
      </c>
      <c r="S2176" t="s">
        <v>34</v>
      </c>
    </row>
    <row r="2177" spans="2:19" hidden="1" x14ac:dyDescent="0.25">
      <c r="B2177">
        <v>12</v>
      </c>
      <c r="C2177" s="4" t="s">
        <v>6758</v>
      </c>
      <c r="D2177" t="s">
        <v>6759</v>
      </c>
      <c r="E2177" t="s">
        <v>4605</v>
      </c>
      <c r="F2177" s="15" t="s">
        <v>6760</v>
      </c>
      <c r="G2177" t="s">
        <v>105</v>
      </c>
      <c r="H2177" t="s">
        <v>19</v>
      </c>
      <c r="I2177" s="1">
        <v>44907</v>
      </c>
      <c r="J2177" s="2">
        <v>0.58333333333333337</v>
      </c>
      <c r="K2177" t="s">
        <v>20</v>
      </c>
      <c r="L2177" t="s">
        <v>21</v>
      </c>
      <c r="M2177" t="s">
        <v>717</v>
      </c>
      <c r="R2177" t="s">
        <v>5934</v>
      </c>
      <c r="S2177" t="s">
        <v>3864</v>
      </c>
    </row>
    <row r="2178" spans="2:19" hidden="1" x14ac:dyDescent="0.25">
      <c r="B2178">
        <v>12</v>
      </c>
      <c r="C2178" s="4" t="s">
        <v>6761</v>
      </c>
      <c r="D2178" t="s">
        <v>6762</v>
      </c>
      <c r="E2178" t="s">
        <v>18</v>
      </c>
      <c r="F2178" s="15" t="s">
        <v>6763</v>
      </c>
      <c r="G2178" t="s">
        <v>66</v>
      </c>
      <c r="H2178" t="s">
        <v>19</v>
      </c>
      <c r="I2178" s="1">
        <v>44907</v>
      </c>
      <c r="J2178" s="2">
        <v>0.58333333333333337</v>
      </c>
      <c r="K2178" t="s">
        <v>32</v>
      </c>
      <c r="L2178" t="s">
        <v>21</v>
      </c>
      <c r="M2178" t="s">
        <v>717</v>
      </c>
      <c r="O2178">
        <v>10</v>
      </c>
      <c r="Q2178" t="s">
        <v>5176</v>
      </c>
      <c r="R2178" t="s">
        <v>4518</v>
      </c>
      <c r="S2178" t="s">
        <v>34</v>
      </c>
    </row>
    <row r="2179" spans="2:19" hidden="1" x14ac:dyDescent="0.25">
      <c r="B2179">
        <v>12</v>
      </c>
      <c r="C2179" s="4" t="s">
        <v>6764</v>
      </c>
      <c r="D2179" t="s">
        <v>6765</v>
      </c>
      <c r="E2179" t="s">
        <v>18</v>
      </c>
      <c r="F2179" s="15" t="s">
        <v>6766</v>
      </c>
      <c r="G2179" t="s">
        <v>31</v>
      </c>
      <c r="H2179" t="s">
        <v>19</v>
      </c>
      <c r="I2179" s="1">
        <v>44907</v>
      </c>
      <c r="J2179" s="2">
        <v>0.66666666666666663</v>
      </c>
      <c r="K2179" t="s">
        <v>20</v>
      </c>
      <c r="L2179" t="s">
        <v>21</v>
      </c>
      <c r="M2179" t="s">
        <v>4189</v>
      </c>
      <c r="R2179" t="s">
        <v>1444</v>
      </c>
      <c r="S2179" t="s">
        <v>34</v>
      </c>
    </row>
    <row r="2180" spans="2:19" hidden="1" x14ac:dyDescent="0.25">
      <c r="B2180">
        <v>12</v>
      </c>
      <c r="C2180" s="4" t="s">
        <v>6767</v>
      </c>
      <c r="D2180" t="s">
        <v>6768</v>
      </c>
      <c r="E2180" t="s">
        <v>18</v>
      </c>
      <c r="F2180" s="15" t="s">
        <v>6769</v>
      </c>
      <c r="G2180" t="s">
        <v>604</v>
      </c>
      <c r="H2180" t="s">
        <v>19</v>
      </c>
      <c r="I2180" s="1">
        <v>44907</v>
      </c>
      <c r="J2180" s="2">
        <v>0.66666666666666663</v>
      </c>
      <c r="K2180" t="s">
        <v>32</v>
      </c>
      <c r="L2180" t="s">
        <v>21</v>
      </c>
      <c r="M2180" t="s">
        <v>4271</v>
      </c>
      <c r="O2180">
        <v>10</v>
      </c>
      <c r="Q2180" t="s">
        <v>5176</v>
      </c>
      <c r="R2180" t="s">
        <v>605</v>
      </c>
      <c r="S2180" t="s">
        <v>72</v>
      </c>
    </row>
    <row r="2181" spans="2:19" hidden="1" x14ac:dyDescent="0.25">
      <c r="B2181">
        <v>12</v>
      </c>
      <c r="C2181" s="4" t="s">
        <v>6770</v>
      </c>
      <c r="D2181" t="s">
        <v>6771</v>
      </c>
      <c r="E2181" t="s">
        <v>18</v>
      </c>
      <c r="F2181" s="15" t="s">
        <v>6772</v>
      </c>
      <c r="G2181" t="s">
        <v>31</v>
      </c>
      <c r="H2181" t="s">
        <v>19</v>
      </c>
      <c r="I2181" s="1">
        <v>44907</v>
      </c>
      <c r="J2181" s="2">
        <v>0</v>
      </c>
      <c r="K2181" t="s">
        <v>32</v>
      </c>
      <c r="L2181" t="s">
        <v>21</v>
      </c>
      <c r="M2181" t="s">
        <v>47</v>
      </c>
      <c r="R2181" t="s">
        <v>175</v>
      </c>
      <c r="S2181" t="s">
        <v>3563</v>
      </c>
    </row>
    <row r="2182" spans="2:19" hidden="1" x14ac:dyDescent="0.25">
      <c r="B2182">
        <v>12</v>
      </c>
      <c r="C2182" s="4" t="s">
        <v>6773</v>
      </c>
      <c r="D2182" t="s">
        <v>6774</v>
      </c>
      <c r="E2182" t="s">
        <v>4605</v>
      </c>
      <c r="F2182" s="15" t="s">
        <v>6775</v>
      </c>
      <c r="G2182" t="s">
        <v>92</v>
      </c>
      <c r="H2182" t="s">
        <v>19</v>
      </c>
      <c r="I2182" s="1">
        <v>44908</v>
      </c>
      <c r="J2182" s="2">
        <v>0.375</v>
      </c>
      <c r="K2182" t="s">
        <v>32</v>
      </c>
      <c r="L2182" t="s">
        <v>4343</v>
      </c>
      <c r="M2182" t="s">
        <v>3989</v>
      </c>
      <c r="O2182">
        <v>10</v>
      </c>
      <c r="Q2182" t="s">
        <v>6776</v>
      </c>
      <c r="R2182" t="s">
        <v>840</v>
      </c>
      <c r="S2182" t="s">
        <v>23</v>
      </c>
    </row>
    <row r="2183" spans="2:19" hidden="1" x14ac:dyDescent="0.25">
      <c r="B2183">
        <v>12</v>
      </c>
      <c r="C2183" s="4" t="s">
        <v>6777</v>
      </c>
      <c r="D2183" t="s">
        <v>6419</v>
      </c>
      <c r="E2183" t="s">
        <v>4605</v>
      </c>
      <c r="F2183" s="15" t="s">
        <v>6420</v>
      </c>
      <c r="G2183" t="s">
        <v>1600</v>
      </c>
      <c r="H2183" t="s">
        <v>19</v>
      </c>
      <c r="I2183" s="1">
        <v>44908</v>
      </c>
      <c r="J2183" s="2">
        <v>0.41666666666666669</v>
      </c>
      <c r="K2183" t="s">
        <v>20</v>
      </c>
      <c r="L2183" t="s">
        <v>4133</v>
      </c>
      <c r="M2183" t="s">
        <v>4271</v>
      </c>
      <c r="R2183" t="s">
        <v>4743</v>
      </c>
      <c r="S2183" t="s">
        <v>4643</v>
      </c>
    </row>
    <row r="2184" spans="2:19" hidden="1" x14ac:dyDescent="0.25">
      <c r="B2184">
        <v>12</v>
      </c>
      <c r="C2184" s="4" t="s">
        <v>6778</v>
      </c>
      <c r="D2184" t="s">
        <v>5389</v>
      </c>
      <c r="E2184" t="s">
        <v>4605</v>
      </c>
      <c r="F2184" s="15" t="s">
        <v>6779</v>
      </c>
      <c r="G2184" t="s">
        <v>138</v>
      </c>
      <c r="H2184" t="s">
        <v>19</v>
      </c>
      <c r="I2184" s="1">
        <v>44908</v>
      </c>
      <c r="J2184" s="2">
        <v>0.45833333333333331</v>
      </c>
      <c r="K2184" t="s">
        <v>20</v>
      </c>
      <c r="L2184" t="s">
        <v>27</v>
      </c>
      <c r="M2184" t="s">
        <v>717</v>
      </c>
      <c r="R2184" t="s">
        <v>274</v>
      </c>
      <c r="S2184" t="s">
        <v>3864</v>
      </c>
    </row>
    <row r="2185" spans="2:19" hidden="1" x14ac:dyDescent="0.25">
      <c r="B2185">
        <v>12</v>
      </c>
      <c r="C2185" s="4" t="s">
        <v>6780</v>
      </c>
      <c r="D2185" t="s">
        <v>6781</v>
      </c>
      <c r="E2185" t="s">
        <v>18</v>
      </c>
      <c r="F2185" s="15" t="s">
        <v>6782</v>
      </c>
      <c r="G2185" t="s">
        <v>31</v>
      </c>
      <c r="H2185" t="s">
        <v>19</v>
      </c>
      <c r="I2185" s="1">
        <v>44908</v>
      </c>
      <c r="J2185" s="2">
        <v>0.45833333333333331</v>
      </c>
      <c r="K2185" t="s">
        <v>32</v>
      </c>
      <c r="L2185" t="s">
        <v>4343</v>
      </c>
      <c r="M2185" t="s">
        <v>717</v>
      </c>
      <c r="O2185">
        <v>10</v>
      </c>
      <c r="Q2185" t="s">
        <v>3420</v>
      </c>
      <c r="R2185" t="s">
        <v>81</v>
      </c>
      <c r="S2185" t="s">
        <v>3563</v>
      </c>
    </row>
    <row r="2186" spans="2:19" hidden="1" x14ac:dyDescent="0.25">
      <c r="B2186">
        <v>12</v>
      </c>
      <c r="C2186" s="4" t="s">
        <v>6783</v>
      </c>
      <c r="D2186" t="s">
        <v>6784</v>
      </c>
      <c r="E2186" t="s">
        <v>18</v>
      </c>
      <c r="F2186" s="15" t="s">
        <v>6785</v>
      </c>
      <c r="G2186" t="s">
        <v>52</v>
      </c>
      <c r="H2186" t="s">
        <v>19</v>
      </c>
      <c r="I2186" s="1">
        <v>44908</v>
      </c>
      <c r="J2186" s="2">
        <v>0.45833333333333331</v>
      </c>
      <c r="K2186" t="s">
        <v>32</v>
      </c>
      <c r="L2186" t="s">
        <v>27</v>
      </c>
      <c r="M2186" t="s">
        <v>717</v>
      </c>
      <c r="O2186">
        <v>10</v>
      </c>
      <c r="Q2186" t="s">
        <v>5176</v>
      </c>
      <c r="R2186" t="s">
        <v>4631</v>
      </c>
      <c r="S2186" t="s">
        <v>3563</v>
      </c>
    </row>
    <row r="2187" spans="2:19" hidden="1" x14ac:dyDescent="0.25">
      <c r="B2187">
        <v>12</v>
      </c>
      <c r="C2187" s="4" t="s">
        <v>6786</v>
      </c>
      <c r="D2187" t="s">
        <v>6787</v>
      </c>
      <c r="E2187" t="s">
        <v>18</v>
      </c>
      <c r="F2187" s="15" t="s">
        <v>6788</v>
      </c>
      <c r="G2187" t="s">
        <v>31</v>
      </c>
      <c r="H2187" t="s">
        <v>19</v>
      </c>
      <c r="I2187" s="1">
        <v>44908</v>
      </c>
      <c r="J2187" s="2">
        <v>0.625</v>
      </c>
      <c r="K2187" t="s">
        <v>32</v>
      </c>
      <c r="L2187" t="s">
        <v>27</v>
      </c>
      <c r="M2187" t="s">
        <v>717</v>
      </c>
      <c r="O2187">
        <v>9</v>
      </c>
      <c r="Q2187" t="s">
        <v>3800</v>
      </c>
      <c r="R2187" t="s">
        <v>1635</v>
      </c>
      <c r="S2187" t="s">
        <v>3563</v>
      </c>
    </row>
    <row r="2188" spans="2:19" hidden="1" x14ac:dyDescent="0.25">
      <c r="B2188">
        <v>12</v>
      </c>
      <c r="C2188" s="4" t="s">
        <v>6789</v>
      </c>
      <c r="D2188" t="s">
        <v>6790</v>
      </c>
      <c r="E2188" t="s">
        <v>18</v>
      </c>
      <c r="F2188" s="15" t="s">
        <v>6791</v>
      </c>
      <c r="G2188" t="s">
        <v>52</v>
      </c>
      <c r="H2188" t="s">
        <v>19</v>
      </c>
      <c r="I2188" s="1">
        <v>44908</v>
      </c>
      <c r="J2188" s="2">
        <v>0.625</v>
      </c>
      <c r="K2188" t="s">
        <v>32</v>
      </c>
      <c r="L2188" t="s">
        <v>27</v>
      </c>
      <c r="M2188" t="s">
        <v>717</v>
      </c>
      <c r="O2188">
        <v>9</v>
      </c>
      <c r="Q2188" t="s">
        <v>6792</v>
      </c>
      <c r="R2188" t="s">
        <v>2230</v>
      </c>
      <c r="S2188" t="s">
        <v>34</v>
      </c>
    </row>
    <row r="2189" spans="2:19" hidden="1" x14ac:dyDescent="0.25">
      <c r="B2189">
        <v>12</v>
      </c>
      <c r="C2189" s="4" t="s">
        <v>6793</v>
      </c>
      <c r="D2189" t="s">
        <v>6794</v>
      </c>
      <c r="E2189" t="s">
        <v>18</v>
      </c>
      <c r="F2189" s="15" t="s">
        <v>6795</v>
      </c>
      <c r="G2189" t="s">
        <v>52</v>
      </c>
      <c r="H2189" t="s">
        <v>19</v>
      </c>
      <c r="I2189" s="1">
        <v>44908</v>
      </c>
      <c r="J2189" s="2">
        <v>0.66666666666666663</v>
      </c>
      <c r="K2189" t="s">
        <v>32</v>
      </c>
      <c r="L2189" t="s">
        <v>4133</v>
      </c>
      <c r="M2189" t="s">
        <v>4271</v>
      </c>
      <c r="O2189">
        <v>10</v>
      </c>
      <c r="Q2189" t="s">
        <v>3439</v>
      </c>
      <c r="R2189" t="s">
        <v>54</v>
      </c>
      <c r="S2189" t="s">
        <v>3563</v>
      </c>
    </row>
    <row r="2190" spans="2:19" hidden="1" x14ac:dyDescent="0.25">
      <c r="B2190">
        <v>12</v>
      </c>
      <c r="C2190" s="4" t="s">
        <v>6796</v>
      </c>
      <c r="D2190" t="s">
        <v>6797</v>
      </c>
      <c r="E2190" t="s">
        <v>18</v>
      </c>
      <c r="F2190" s="15" t="s">
        <v>6798</v>
      </c>
      <c r="G2190" t="s">
        <v>343</v>
      </c>
      <c r="H2190" t="s">
        <v>19</v>
      </c>
      <c r="I2190" s="1">
        <v>44908</v>
      </c>
      <c r="J2190" s="2">
        <v>0</v>
      </c>
      <c r="K2190" t="s">
        <v>20</v>
      </c>
      <c r="L2190" t="s">
        <v>27</v>
      </c>
      <c r="M2190" t="s">
        <v>47</v>
      </c>
      <c r="R2190" t="s">
        <v>799</v>
      </c>
      <c r="S2190" t="s">
        <v>34</v>
      </c>
    </row>
    <row r="2191" spans="2:19" hidden="1" x14ac:dyDescent="0.25">
      <c r="B2191">
        <v>12</v>
      </c>
      <c r="C2191" s="4" t="s">
        <v>6799</v>
      </c>
      <c r="D2191" t="s">
        <v>6800</v>
      </c>
      <c r="E2191" t="s">
        <v>18</v>
      </c>
      <c r="F2191" s="15" t="s">
        <v>6801</v>
      </c>
      <c r="G2191" t="s">
        <v>70</v>
      </c>
      <c r="H2191" t="s">
        <v>19</v>
      </c>
      <c r="I2191" s="1">
        <v>44908</v>
      </c>
      <c r="J2191" s="2">
        <v>0</v>
      </c>
      <c r="K2191" t="s">
        <v>32</v>
      </c>
      <c r="L2191" t="s">
        <v>27</v>
      </c>
      <c r="M2191" t="s">
        <v>47</v>
      </c>
      <c r="R2191" t="s">
        <v>71</v>
      </c>
      <c r="S2191" t="s">
        <v>72</v>
      </c>
    </row>
    <row r="2192" spans="2:19" hidden="1" x14ac:dyDescent="0.25">
      <c r="B2192">
        <v>12</v>
      </c>
      <c r="C2192" s="4" t="s">
        <v>6778</v>
      </c>
      <c r="D2192" t="s">
        <v>6802</v>
      </c>
      <c r="E2192" t="s">
        <v>18</v>
      </c>
      <c r="F2192" s="15" t="s">
        <v>5390</v>
      </c>
      <c r="G2192" t="s">
        <v>138</v>
      </c>
      <c r="H2192" t="s">
        <v>19</v>
      </c>
      <c r="I2192" s="1">
        <v>44908</v>
      </c>
      <c r="J2192" s="2">
        <v>0.45833333333333331</v>
      </c>
      <c r="K2192" t="s">
        <v>20</v>
      </c>
      <c r="L2192" t="s">
        <v>27</v>
      </c>
      <c r="M2192" t="s">
        <v>717</v>
      </c>
      <c r="R2192" t="s">
        <v>274</v>
      </c>
      <c r="S2192" t="s">
        <v>72</v>
      </c>
    </row>
    <row r="2193" spans="2:19" hidden="1" x14ac:dyDescent="0.25">
      <c r="B2193">
        <v>12</v>
      </c>
      <c r="C2193" s="4" t="s">
        <v>6803</v>
      </c>
      <c r="D2193" t="s">
        <v>6804</v>
      </c>
      <c r="E2193" t="s">
        <v>18</v>
      </c>
      <c r="F2193" s="15" t="s">
        <v>6805</v>
      </c>
      <c r="G2193" t="s">
        <v>133</v>
      </c>
      <c r="H2193" t="s">
        <v>19</v>
      </c>
      <c r="I2193" s="1">
        <v>44908</v>
      </c>
      <c r="J2193" s="2">
        <v>0</v>
      </c>
      <c r="K2193" t="s">
        <v>32</v>
      </c>
      <c r="L2193" t="s">
        <v>27</v>
      </c>
      <c r="M2193" t="s">
        <v>47</v>
      </c>
      <c r="P2193" t="s">
        <v>139</v>
      </c>
      <c r="R2193" t="s">
        <v>5400</v>
      </c>
      <c r="S2193" t="s">
        <v>135</v>
      </c>
    </row>
    <row r="2194" spans="2:19" hidden="1" x14ac:dyDescent="0.25">
      <c r="B2194">
        <v>12</v>
      </c>
      <c r="C2194" s="4" t="s">
        <v>6806</v>
      </c>
      <c r="D2194" t="s">
        <v>6807</v>
      </c>
      <c r="E2194" t="s">
        <v>18</v>
      </c>
      <c r="F2194" s="15" t="s">
        <v>6808</v>
      </c>
      <c r="G2194" t="s">
        <v>84</v>
      </c>
      <c r="H2194" t="s">
        <v>19</v>
      </c>
      <c r="I2194" s="1">
        <v>44909</v>
      </c>
      <c r="J2194" s="2">
        <v>0.41666666666666669</v>
      </c>
      <c r="K2194" t="s">
        <v>32</v>
      </c>
      <c r="L2194" t="s">
        <v>21</v>
      </c>
      <c r="M2194" t="s">
        <v>4189</v>
      </c>
      <c r="O2194">
        <v>10</v>
      </c>
      <c r="Q2194" t="s">
        <v>3455</v>
      </c>
      <c r="R2194" t="s">
        <v>6809</v>
      </c>
      <c r="S2194" t="s">
        <v>4643</v>
      </c>
    </row>
    <row r="2195" spans="2:19" hidden="1" x14ac:dyDescent="0.25">
      <c r="B2195">
        <v>12</v>
      </c>
      <c r="C2195" s="4" t="s">
        <v>6810</v>
      </c>
      <c r="D2195" t="s">
        <v>6811</v>
      </c>
      <c r="E2195" t="s">
        <v>18</v>
      </c>
      <c r="F2195" s="15" t="s">
        <v>4423</v>
      </c>
      <c r="G2195" t="s">
        <v>1262</v>
      </c>
      <c r="H2195" t="s">
        <v>19</v>
      </c>
      <c r="I2195" s="1">
        <v>44909</v>
      </c>
      <c r="J2195" s="2">
        <v>0.625</v>
      </c>
      <c r="K2195" t="s">
        <v>20</v>
      </c>
      <c r="L2195" t="s">
        <v>27</v>
      </c>
      <c r="M2195" t="s">
        <v>4271</v>
      </c>
      <c r="R2195" t="s">
        <v>1263</v>
      </c>
      <c r="S2195" t="s">
        <v>4267</v>
      </c>
    </row>
    <row r="2196" spans="2:19" hidden="1" x14ac:dyDescent="0.25">
      <c r="B2196">
        <v>12</v>
      </c>
      <c r="C2196" s="4" t="s">
        <v>6812</v>
      </c>
      <c r="D2196" t="s">
        <v>2528</v>
      </c>
      <c r="E2196" t="s">
        <v>18</v>
      </c>
      <c r="F2196" s="15" t="s">
        <v>2530</v>
      </c>
      <c r="G2196" t="s">
        <v>92</v>
      </c>
      <c r="H2196" t="s">
        <v>19</v>
      </c>
      <c r="I2196" s="1">
        <v>44909</v>
      </c>
      <c r="J2196" s="2">
        <v>0.625</v>
      </c>
      <c r="K2196" t="s">
        <v>20</v>
      </c>
      <c r="L2196" t="s">
        <v>4343</v>
      </c>
      <c r="M2196" t="s">
        <v>717</v>
      </c>
      <c r="P2196" t="s">
        <v>2262</v>
      </c>
      <c r="R2196" t="s">
        <v>5474</v>
      </c>
      <c r="S2196" t="s">
        <v>23</v>
      </c>
    </row>
    <row r="2197" spans="2:19" hidden="1" x14ac:dyDescent="0.25">
      <c r="B2197">
        <v>12</v>
      </c>
      <c r="C2197" s="4" t="s">
        <v>6813</v>
      </c>
      <c r="D2197" t="s">
        <v>6814</v>
      </c>
      <c r="E2197" t="s">
        <v>18</v>
      </c>
      <c r="F2197" s="15" t="s">
        <v>6815</v>
      </c>
      <c r="G2197" t="s">
        <v>52</v>
      </c>
      <c r="H2197" t="s">
        <v>19</v>
      </c>
      <c r="I2197" s="1">
        <v>44909</v>
      </c>
      <c r="J2197" s="2">
        <v>0.66666666666666663</v>
      </c>
      <c r="K2197" t="s">
        <v>20</v>
      </c>
      <c r="L2197" t="s">
        <v>21</v>
      </c>
      <c r="M2197" t="s">
        <v>4271</v>
      </c>
      <c r="R2197" t="s">
        <v>54</v>
      </c>
      <c r="S2197" t="s">
        <v>3563</v>
      </c>
    </row>
    <row r="2198" spans="2:19" hidden="1" x14ac:dyDescent="0.25">
      <c r="B2198">
        <v>12</v>
      </c>
      <c r="C2198" s="4" t="s">
        <v>6816</v>
      </c>
      <c r="D2198" t="s">
        <v>6817</v>
      </c>
      <c r="E2198" t="s">
        <v>18</v>
      </c>
      <c r="F2198" s="15" t="s">
        <v>6818</v>
      </c>
      <c r="G2198" t="s">
        <v>105</v>
      </c>
      <c r="H2198" t="s">
        <v>19</v>
      </c>
      <c r="I2198" s="1">
        <v>44909</v>
      </c>
      <c r="J2198" s="2">
        <v>0.66666666666666663</v>
      </c>
      <c r="K2198" t="s">
        <v>32</v>
      </c>
      <c r="L2198" t="s">
        <v>21</v>
      </c>
      <c r="M2198" t="s">
        <v>4271</v>
      </c>
      <c r="O2198">
        <v>10</v>
      </c>
      <c r="Q2198" t="s">
        <v>4807</v>
      </c>
      <c r="R2198" t="s">
        <v>6819</v>
      </c>
      <c r="S2198" t="s">
        <v>3864</v>
      </c>
    </row>
    <row r="2199" spans="2:19" hidden="1" x14ac:dyDescent="0.25">
      <c r="B2199">
        <v>12</v>
      </c>
      <c r="C2199" s="4" t="s">
        <v>6821</v>
      </c>
      <c r="D2199" t="s">
        <v>6820</v>
      </c>
      <c r="E2199" t="s">
        <v>18</v>
      </c>
      <c r="F2199" s="15" t="s">
        <v>6822</v>
      </c>
      <c r="G2199" t="s">
        <v>52</v>
      </c>
      <c r="H2199" t="s">
        <v>19</v>
      </c>
      <c r="I2199" s="1">
        <v>44910</v>
      </c>
      <c r="J2199" s="2">
        <v>0.41666666666666669</v>
      </c>
      <c r="K2199" t="s">
        <v>32</v>
      </c>
      <c r="L2199" t="s">
        <v>21</v>
      </c>
      <c r="M2199" t="s">
        <v>717</v>
      </c>
      <c r="O2199">
        <v>10</v>
      </c>
      <c r="Q2199" t="s">
        <v>5108</v>
      </c>
      <c r="R2199" t="s">
        <v>6823</v>
      </c>
      <c r="S2199" t="s">
        <v>34</v>
      </c>
    </row>
    <row r="2200" spans="2:19" hidden="1" x14ac:dyDescent="0.25">
      <c r="B2200">
        <v>12</v>
      </c>
      <c r="C2200" s="4" t="s">
        <v>6654</v>
      </c>
      <c r="D2200" t="s">
        <v>6655</v>
      </c>
      <c r="E2200" t="s">
        <v>18</v>
      </c>
      <c r="F2200" s="15" t="s">
        <v>6656</v>
      </c>
      <c r="G2200" t="s">
        <v>31</v>
      </c>
      <c r="H2200" t="s">
        <v>19</v>
      </c>
      <c r="I2200" s="1">
        <v>44910</v>
      </c>
      <c r="J2200" s="2">
        <v>0.45833333333333331</v>
      </c>
      <c r="K2200" t="s">
        <v>32</v>
      </c>
      <c r="L2200" t="s">
        <v>27</v>
      </c>
      <c r="M2200" t="s">
        <v>717</v>
      </c>
      <c r="O2200">
        <v>10</v>
      </c>
      <c r="R2200" t="s">
        <v>279</v>
      </c>
      <c r="S2200" t="s">
        <v>34</v>
      </c>
    </row>
    <row r="2201" spans="2:19" hidden="1" x14ac:dyDescent="0.25">
      <c r="B2201">
        <v>12</v>
      </c>
      <c r="C2201" s="4" t="s">
        <v>6824</v>
      </c>
      <c r="D2201" t="s">
        <v>6825</v>
      </c>
      <c r="E2201" t="s">
        <v>18</v>
      </c>
      <c r="F2201" s="15" t="s">
        <v>6826</v>
      </c>
      <c r="G2201" t="s">
        <v>66</v>
      </c>
      <c r="H2201" t="s">
        <v>19</v>
      </c>
      <c r="I2201" s="1">
        <v>44910</v>
      </c>
      <c r="J2201" s="2">
        <v>0.58333333333333337</v>
      </c>
      <c r="K2201" t="s">
        <v>32</v>
      </c>
      <c r="L2201" t="s">
        <v>21</v>
      </c>
      <c r="M2201" t="s">
        <v>717</v>
      </c>
      <c r="O2201">
        <v>10</v>
      </c>
      <c r="Q2201" t="s">
        <v>3800</v>
      </c>
      <c r="R2201" t="s">
        <v>6183</v>
      </c>
      <c r="S2201" t="s">
        <v>3563</v>
      </c>
    </row>
    <row r="2202" spans="2:19" hidden="1" x14ac:dyDescent="0.25">
      <c r="B2202">
        <v>12</v>
      </c>
      <c r="C2202" s="4" t="s">
        <v>6827</v>
      </c>
      <c r="D2202" t="s">
        <v>6828</v>
      </c>
      <c r="E2202" t="s">
        <v>4605</v>
      </c>
      <c r="F2202" s="15" t="s">
        <v>6829</v>
      </c>
      <c r="G2202" t="s">
        <v>105</v>
      </c>
      <c r="H2202" t="s">
        <v>19</v>
      </c>
      <c r="I2202" s="1">
        <v>44910</v>
      </c>
      <c r="J2202" s="2">
        <v>0.66666666666666663</v>
      </c>
      <c r="K2202" t="s">
        <v>32</v>
      </c>
      <c r="L2202" t="s">
        <v>21</v>
      </c>
      <c r="M2202" t="s">
        <v>717</v>
      </c>
      <c r="O2202">
        <v>10</v>
      </c>
      <c r="Q2202" t="s">
        <v>4266</v>
      </c>
      <c r="R2202" t="s">
        <v>6053</v>
      </c>
      <c r="S2202" t="s">
        <v>72</v>
      </c>
    </row>
    <row r="2203" spans="2:19" hidden="1" x14ac:dyDescent="0.25">
      <c r="B2203">
        <v>12</v>
      </c>
      <c r="C2203" s="4" t="s">
        <v>6830</v>
      </c>
      <c r="D2203" t="s">
        <v>6843</v>
      </c>
      <c r="E2203" t="s">
        <v>18</v>
      </c>
      <c r="F2203" s="15" t="s">
        <v>6831</v>
      </c>
      <c r="G2203" t="s">
        <v>343</v>
      </c>
      <c r="H2203" t="s">
        <v>19</v>
      </c>
      <c r="I2203" s="1">
        <v>44911</v>
      </c>
      <c r="J2203" s="2">
        <v>0.41666666666666669</v>
      </c>
      <c r="K2203" t="s">
        <v>32</v>
      </c>
      <c r="L2203" t="s">
        <v>21</v>
      </c>
      <c r="M2203" t="s">
        <v>717</v>
      </c>
      <c r="O2203">
        <v>10</v>
      </c>
      <c r="Q2203" t="s">
        <v>3422</v>
      </c>
      <c r="R2203" t="s">
        <v>6832</v>
      </c>
      <c r="S2203" t="s">
        <v>3864</v>
      </c>
    </row>
    <row r="2204" spans="2:19" hidden="1" x14ac:dyDescent="0.25">
      <c r="B2204">
        <v>12</v>
      </c>
      <c r="C2204" s="4" t="s">
        <v>6833</v>
      </c>
      <c r="D2204" t="s">
        <v>6834</v>
      </c>
      <c r="E2204" t="s">
        <v>18</v>
      </c>
      <c r="F2204" s="15" t="s">
        <v>6835</v>
      </c>
      <c r="G2204" t="s">
        <v>31</v>
      </c>
      <c r="H2204" t="s">
        <v>19</v>
      </c>
      <c r="I2204" s="1">
        <v>44911</v>
      </c>
      <c r="J2204" s="2">
        <v>0.41666666666666669</v>
      </c>
      <c r="K2204" t="s">
        <v>32</v>
      </c>
      <c r="L2204" t="s">
        <v>21</v>
      </c>
      <c r="M2204" t="s">
        <v>717</v>
      </c>
      <c r="O2204">
        <v>10</v>
      </c>
      <c r="Q2204" t="s">
        <v>3826</v>
      </c>
      <c r="R2204" t="s">
        <v>175</v>
      </c>
      <c r="S2204" t="s">
        <v>3563</v>
      </c>
    </row>
    <row r="2205" spans="2:19" hidden="1" x14ac:dyDescent="0.25">
      <c r="B2205">
        <v>12</v>
      </c>
      <c r="C2205" s="4" t="s">
        <v>6836</v>
      </c>
      <c r="D2205" t="s">
        <v>6837</v>
      </c>
      <c r="E2205" t="s">
        <v>18</v>
      </c>
      <c r="F2205" s="15" t="s">
        <v>6838</v>
      </c>
      <c r="G2205" t="s">
        <v>101</v>
      </c>
      <c r="H2205" t="s">
        <v>19</v>
      </c>
      <c r="I2205" s="1">
        <v>44911</v>
      </c>
      <c r="J2205" s="2">
        <v>0.41666666666666669</v>
      </c>
      <c r="K2205" t="s">
        <v>32</v>
      </c>
      <c r="L2205" t="s">
        <v>4133</v>
      </c>
      <c r="M2205" t="s">
        <v>717</v>
      </c>
      <c r="O2205">
        <v>10</v>
      </c>
      <c r="Q2205" t="s">
        <v>3461</v>
      </c>
      <c r="R2205" t="s">
        <v>1418</v>
      </c>
      <c r="S2205" t="s">
        <v>3864</v>
      </c>
    </row>
    <row r="2206" spans="2:19" hidden="1" x14ac:dyDescent="0.25">
      <c r="B2206">
        <v>12</v>
      </c>
      <c r="C2206" s="4" t="s">
        <v>6839</v>
      </c>
      <c r="D2206" t="s">
        <v>6840</v>
      </c>
      <c r="E2206" t="s">
        <v>18</v>
      </c>
      <c r="F2206" s="15" t="s">
        <v>6841</v>
      </c>
      <c r="G2206" t="s">
        <v>105</v>
      </c>
      <c r="H2206" t="s">
        <v>19</v>
      </c>
      <c r="I2206" s="1">
        <v>44911</v>
      </c>
      <c r="J2206" s="2">
        <v>0.45833333333333331</v>
      </c>
      <c r="K2206" t="s">
        <v>32</v>
      </c>
      <c r="L2206" t="s">
        <v>4343</v>
      </c>
      <c r="M2206" t="s">
        <v>4271</v>
      </c>
      <c r="O2206">
        <v>9</v>
      </c>
      <c r="Q2206" t="s">
        <v>3703</v>
      </c>
      <c r="R2206" t="s">
        <v>6842</v>
      </c>
      <c r="S2206" t="s">
        <v>3864</v>
      </c>
    </row>
    <row r="2207" spans="2:19" hidden="1" x14ac:dyDescent="0.25">
      <c r="B2207">
        <v>12</v>
      </c>
      <c r="C2207" s="4" t="s">
        <v>6844</v>
      </c>
      <c r="D2207" t="s">
        <v>6845</v>
      </c>
      <c r="E2207" t="s">
        <v>18</v>
      </c>
      <c r="F2207" s="15" t="s">
        <v>6846</v>
      </c>
      <c r="G2207" t="s">
        <v>101</v>
      </c>
      <c r="H2207" t="s">
        <v>19</v>
      </c>
      <c r="I2207" s="1">
        <v>44914</v>
      </c>
      <c r="J2207" s="2">
        <v>0.45833333333333331</v>
      </c>
      <c r="K2207" t="s">
        <v>32</v>
      </c>
      <c r="L2207" t="s">
        <v>27</v>
      </c>
      <c r="M2207" t="s">
        <v>3367</v>
      </c>
      <c r="O2207">
        <v>10</v>
      </c>
      <c r="Q2207" t="s">
        <v>6649</v>
      </c>
      <c r="R2207" t="s">
        <v>102</v>
      </c>
      <c r="S2207" t="s">
        <v>72</v>
      </c>
    </row>
    <row r="2208" spans="2:19" hidden="1" x14ac:dyDescent="0.25">
      <c r="B2208">
        <v>12</v>
      </c>
      <c r="C2208" s="4" t="s">
        <v>6847</v>
      </c>
      <c r="D2208" t="s">
        <v>6848</v>
      </c>
      <c r="E2208" t="s">
        <v>18</v>
      </c>
      <c r="F2208" s="15" t="s">
        <v>6849</v>
      </c>
      <c r="G2208" t="s">
        <v>92</v>
      </c>
      <c r="H2208" t="s">
        <v>19</v>
      </c>
      <c r="I2208" s="1">
        <v>44914</v>
      </c>
      <c r="J2208" s="2">
        <v>0.45833333333333331</v>
      </c>
      <c r="K2208" t="s">
        <v>20</v>
      </c>
      <c r="L2208" t="s">
        <v>27</v>
      </c>
      <c r="M2208" t="s">
        <v>4189</v>
      </c>
      <c r="R2208" t="s">
        <v>3723</v>
      </c>
      <c r="S2208" t="s">
        <v>23</v>
      </c>
    </row>
    <row r="2209" spans="2:19" hidden="1" x14ac:dyDescent="0.25">
      <c r="B2209">
        <v>12</v>
      </c>
      <c r="C2209" s="4" t="s">
        <v>6850</v>
      </c>
      <c r="D2209" t="s">
        <v>6851</v>
      </c>
      <c r="E2209" t="s">
        <v>18</v>
      </c>
      <c r="F2209" s="15" t="s">
        <v>6852</v>
      </c>
      <c r="G2209" t="s">
        <v>105</v>
      </c>
      <c r="H2209" t="s">
        <v>19</v>
      </c>
      <c r="I2209" s="1">
        <v>44914</v>
      </c>
      <c r="J2209" s="2">
        <v>0.58333333333333337</v>
      </c>
      <c r="K2209" t="s">
        <v>32</v>
      </c>
      <c r="L2209" t="s">
        <v>21</v>
      </c>
      <c r="M2209" t="s">
        <v>3367</v>
      </c>
      <c r="O2209">
        <v>10</v>
      </c>
      <c r="P2209" t="s">
        <v>2262</v>
      </c>
      <c r="Q2209" t="s">
        <v>6853</v>
      </c>
      <c r="R2209" t="s">
        <v>6819</v>
      </c>
      <c r="S2209" t="s">
        <v>72</v>
      </c>
    </row>
    <row r="2210" spans="2:19" hidden="1" x14ac:dyDescent="0.25">
      <c r="B2210">
        <v>12</v>
      </c>
      <c r="C2210" s="4" t="s">
        <v>6854</v>
      </c>
      <c r="D2210" t="s">
        <v>6855</v>
      </c>
      <c r="E2210" t="s">
        <v>18</v>
      </c>
      <c r="F2210" s="15" t="s">
        <v>6856</v>
      </c>
      <c r="G2210" t="s">
        <v>31</v>
      </c>
      <c r="H2210" t="s">
        <v>4781</v>
      </c>
      <c r="I2210" s="1">
        <v>44914</v>
      </c>
      <c r="J2210" s="2">
        <v>0.625</v>
      </c>
      <c r="K2210" t="s">
        <v>32</v>
      </c>
      <c r="L2210" t="s">
        <v>27</v>
      </c>
      <c r="M2210" t="s">
        <v>717</v>
      </c>
      <c r="R2210" t="s">
        <v>81</v>
      </c>
      <c r="S2210" t="s">
        <v>34</v>
      </c>
    </row>
    <row r="2211" spans="2:19" hidden="1" x14ac:dyDescent="0.25">
      <c r="B2211">
        <v>12</v>
      </c>
      <c r="C2211" s="4" t="s">
        <v>6857</v>
      </c>
      <c r="D2211" t="s">
        <v>6858</v>
      </c>
      <c r="E2211" t="s">
        <v>18</v>
      </c>
      <c r="F2211" s="15" t="s">
        <v>6859</v>
      </c>
      <c r="G2211" t="s">
        <v>84</v>
      </c>
      <c r="H2211" t="s">
        <v>19</v>
      </c>
      <c r="I2211" s="1">
        <v>44914</v>
      </c>
      <c r="J2211" s="2">
        <v>0.625</v>
      </c>
      <c r="K2211" t="s">
        <v>4132</v>
      </c>
      <c r="L2211" t="s">
        <v>27</v>
      </c>
      <c r="M2211" t="s">
        <v>717</v>
      </c>
      <c r="O2211">
        <v>10</v>
      </c>
      <c r="Q2211" t="s">
        <v>10</v>
      </c>
      <c r="R2211" t="s">
        <v>6539</v>
      </c>
      <c r="S2211" t="s">
        <v>86</v>
      </c>
    </row>
    <row r="2212" spans="2:19" hidden="1" x14ac:dyDescent="0.25">
      <c r="B2212">
        <v>12</v>
      </c>
      <c r="C2212" s="4" t="s">
        <v>6860</v>
      </c>
      <c r="D2212" t="s">
        <v>6736</v>
      </c>
      <c r="E2212" t="s">
        <v>18</v>
      </c>
      <c r="F2212" s="15" t="s">
        <v>6737</v>
      </c>
      <c r="G2212" t="s">
        <v>31</v>
      </c>
      <c r="H2212" t="s">
        <v>19</v>
      </c>
      <c r="I2212" s="1">
        <v>44914</v>
      </c>
      <c r="J2212" s="2">
        <v>0.66666666666666663</v>
      </c>
      <c r="K2212" t="s">
        <v>20</v>
      </c>
      <c r="L2212" t="s">
        <v>21</v>
      </c>
      <c r="M2212" t="s">
        <v>4189</v>
      </c>
      <c r="R2212" t="s">
        <v>434</v>
      </c>
      <c r="S2212" t="s">
        <v>34</v>
      </c>
    </row>
    <row r="2213" spans="2:19" hidden="1" x14ac:dyDescent="0.25">
      <c r="B2213">
        <v>12</v>
      </c>
      <c r="C2213" s="4" t="s">
        <v>6861</v>
      </c>
      <c r="D2213" t="s">
        <v>6862</v>
      </c>
      <c r="E2213" t="s">
        <v>18</v>
      </c>
      <c r="F2213" s="15" t="s">
        <v>6863</v>
      </c>
      <c r="G2213" t="s">
        <v>101</v>
      </c>
      <c r="H2213" t="s">
        <v>19</v>
      </c>
      <c r="I2213" s="1">
        <v>44914</v>
      </c>
      <c r="J2213" s="2">
        <v>0.66666666666666663</v>
      </c>
      <c r="K2213" t="s">
        <v>32</v>
      </c>
      <c r="L2213" t="s">
        <v>21</v>
      </c>
      <c r="M2213" t="s">
        <v>4189</v>
      </c>
      <c r="O2213">
        <v>10</v>
      </c>
      <c r="Q2213" t="s">
        <v>3461</v>
      </c>
      <c r="R2213" t="s">
        <v>102</v>
      </c>
      <c r="S2213" t="s">
        <v>72</v>
      </c>
    </row>
    <row r="2214" spans="2:19" hidden="1" x14ac:dyDescent="0.25">
      <c r="B2214">
        <v>12</v>
      </c>
      <c r="C2214" s="4" t="s">
        <v>6864</v>
      </c>
      <c r="D2214" t="s">
        <v>6865</v>
      </c>
      <c r="E2214" t="s">
        <v>18</v>
      </c>
      <c r="F2214" s="15" t="s">
        <v>6866</v>
      </c>
      <c r="G2214" t="s">
        <v>52</v>
      </c>
      <c r="H2214" t="s">
        <v>19</v>
      </c>
      <c r="I2214" s="1">
        <v>44915</v>
      </c>
      <c r="J2214" s="2">
        <v>0.41666666666666669</v>
      </c>
      <c r="K2214" t="s">
        <v>32</v>
      </c>
      <c r="L2214" t="s">
        <v>21</v>
      </c>
      <c r="M2214" t="s">
        <v>4189</v>
      </c>
      <c r="O2214">
        <v>10</v>
      </c>
      <c r="Q2214" t="s">
        <v>6603</v>
      </c>
      <c r="R2214" t="s">
        <v>192</v>
      </c>
      <c r="S2214" t="s">
        <v>34</v>
      </c>
    </row>
    <row r="2215" spans="2:19" hidden="1" x14ac:dyDescent="0.25">
      <c r="B2215">
        <v>12</v>
      </c>
      <c r="C2215" s="4" t="s">
        <v>6867</v>
      </c>
      <c r="D2215" t="s">
        <v>6868</v>
      </c>
      <c r="E2215" t="s">
        <v>18</v>
      </c>
      <c r="F2215" s="15" t="s">
        <v>6869</v>
      </c>
      <c r="G2215" t="s">
        <v>147</v>
      </c>
      <c r="H2215" t="s">
        <v>19</v>
      </c>
      <c r="I2215" s="1">
        <v>44915</v>
      </c>
      <c r="J2215" s="2">
        <v>0.45833333333333331</v>
      </c>
      <c r="K2215" t="s">
        <v>32</v>
      </c>
      <c r="L2215" t="s">
        <v>27</v>
      </c>
      <c r="M2215" t="s">
        <v>3367</v>
      </c>
      <c r="O2215">
        <v>10</v>
      </c>
      <c r="Q2215" t="s">
        <v>6603</v>
      </c>
      <c r="R2215" t="s">
        <v>1411</v>
      </c>
      <c r="S2215" t="s">
        <v>135</v>
      </c>
    </row>
    <row r="2216" spans="2:19" hidden="1" x14ac:dyDescent="0.25">
      <c r="B2216">
        <v>12</v>
      </c>
      <c r="C2216" s="4" t="s">
        <v>6870</v>
      </c>
      <c r="D2216" t="s">
        <v>6871</v>
      </c>
      <c r="E2216" t="s">
        <v>18</v>
      </c>
      <c r="F2216" s="15" t="s">
        <v>6872</v>
      </c>
      <c r="G2216" t="s">
        <v>66</v>
      </c>
      <c r="H2216" t="s">
        <v>19</v>
      </c>
      <c r="I2216" s="1">
        <v>44915</v>
      </c>
      <c r="J2216" s="2">
        <v>0.58333333333333337</v>
      </c>
      <c r="K2216" t="s">
        <v>32</v>
      </c>
      <c r="L2216" t="s">
        <v>21</v>
      </c>
      <c r="M2216" t="s">
        <v>3367</v>
      </c>
      <c r="O2216">
        <v>10</v>
      </c>
      <c r="Q2216" t="s">
        <v>5072</v>
      </c>
      <c r="R2216" t="s">
        <v>6873</v>
      </c>
      <c r="S2216" t="s">
        <v>34</v>
      </c>
    </row>
    <row r="2217" spans="2:19" hidden="1" x14ac:dyDescent="0.25">
      <c r="B2217">
        <v>12</v>
      </c>
      <c r="C2217" s="4" t="s">
        <v>6874</v>
      </c>
      <c r="D2217" t="s">
        <v>6875</v>
      </c>
      <c r="E2217" t="s">
        <v>18</v>
      </c>
      <c r="F2217" s="15" t="s">
        <v>6876</v>
      </c>
      <c r="G2217" t="s">
        <v>66</v>
      </c>
      <c r="H2217" t="s">
        <v>19</v>
      </c>
      <c r="I2217" s="1">
        <v>44915</v>
      </c>
      <c r="J2217" s="2">
        <v>0.58333333333333337</v>
      </c>
      <c r="K2217" t="s">
        <v>32</v>
      </c>
      <c r="L2217" t="s">
        <v>21</v>
      </c>
      <c r="M2217" t="s">
        <v>3367</v>
      </c>
      <c r="O2217">
        <v>10</v>
      </c>
      <c r="Q2217" t="s">
        <v>6877</v>
      </c>
      <c r="R2217" t="s">
        <v>5135</v>
      </c>
      <c r="S2217" t="s">
        <v>34</v>
      </c>
    </row>
    <row r="2218" spans="2:19" hidden="1" x14ac:dyDescent="0.25">
      <c r="B2218">
        <v>12</v>
      </c>
      <c r="C2218" s="4" t="s">
        <v>6878</v>
      </c>
      <c r="D2218" t="s">
        <v>6879</v>
      </c>
      <c r="E2218" t="s">
        <v>18</v>
      </c>
      <c r="F2218" s="15" t="s">
        <v>6880</v>
      </c>
      <c r="G2218" t="s">
        <v>70</v>
      </c>
      <c r="H2218" t="s">
        <v>19</v>
      </c>
      <c r="I2218" s="1">
        <v>44915</v>
      </c>
      <c r="J2218" s="2">
        <v>0.625</v>
      </c>
      <c r="K2218" t="s">
        <v>20</v>
      </c>
      <c r="L2218" t="s">
        <v>27</v>
      </c>
      <c r="M2218" t="s">
        <v>717</v>
      </c>
      <c r="P2218" t="s">
        <v>2180</v>
      </c>
      <c r="R2218" t="s">
        <v>71</v>
      </c>
      <c r="S2218" t="s">
        <v>72</v>
      </c>
    </row>
    <row r="2219" spans="2:19" hidden="1" x14ac:dyDescent="0.25">
      <c r="B2219">
        <v>12</v>
      </c>
      <c r="C2219" s="4" t="s">
        <v>6881</v>
      </c>
      <c r="D2219" t="s">
        <v>6104</v>
      </c>
      <c r="E2219" t="s">
        <v>18</v>
      </c>
      <c r="F2219" s="15" t="s">
        <v>6105</v>
      </c>
      <c r="G2219" t="s">
        <v>26</v>
      </c>
      <c r="H2219" t="s">
        <v>19</v>
      </c>
      <c r="I2219" s="1">
        <v>44916</v>
      </c>
      <c r="J2219" s="2">
        <v>0.375</v>
      </c>
      <c r="K2219" t="s">
        <v>20</v>
      </c>
      <c r="L2219" t="s">
        <v>27</v>
      </c>
      <c r="M2219" t="s">
        <v>3367</v>
      </c>
      <c r="R2219" t="s">
        <v>340</v>
      </c>
      <c r="S2219" t="s">
        <v>23</v>
      </c>
    </row>
    <row r="2220" spans="2:19" hidden="1" x14ac:dyDescent="0.25">
      <c r="B2220">
        <v>12</v>
      </c>
      <c r="C2220" s="4" t="s">
        <v>6882</v>
      </c>
      <c r="D2220" t="s">
        <v>6883</v>
      </c>
      <c r="E2220" t="s">
        <v>18</v>
      </c>
      <c r="F2220" s="15" t="s">
        <v>6884</v>
      </c>
      <c r="G2220" t="s">
        <v>31</v>
      </c>
      <c r="H2220" t="s">
        <v>19</v>
      </c>
      <c r="I2220" s="1">
        <v>44916</v>
      </c>
      <c r="J2220" s="2">
        <v>0.375</v>
      </c>
      <c r="K2220" t="s">
        <v>32</v>
      </c>
      <c r="L2220" t="s">
        <v>27</v>
      </c>
      <c r="M2220" t="s">
        <v>3367</v>
      </c>
      <c r="O2220">
        <v>10</v>
      </c>
      <c r="Q2220" t="s">
        <v>3440</v>
      </c>
      <c r="R2220" t="s">
        <v>81</v>
      </c>
      <c r="S2220" t="s">
        <v>34</v>
      </c>
    </row>
    <row r="2221" spans="2:19" hidden="1" x14ac:dyDescent="0.25">
      <c r="B2221">
        <v>12</v>
      </c>
      <c r="C2221" s="4" t="s">
        <v>6885</v>
      </c>
      <c r="D2221" t="s">
        <v>6886</v>
      </c>
      <c r="E2221" t="s">
        <v>18</v>
      </c>
      <c r="F2221" s="15" t="s">
        <v>6887</v>
      </c>
      <c r="G2221" t="s">
        <v>116</v>
      </c>
      <c r="H2221" t="s">
        <v>19</v>
      </c>
      <c r="I2221" s="1">
        <v>44916</v>
      </c>
      <c r="J2221" s="2">
        <v>0.45833333333333331</v>
      </c>
      <c r="K2221" t="s">
        <v>32</v>
      </c>
      <c r="L2221" t="s">
        <v>27</v>
      </c>
      <c r="M2221" t="s">
        <v>717</v>
      </c>
      <c r="O2221">
        <v>10</v>
      </c>
      <c r="Q2221" t="s">
        <v>6888</v>
      </c>
      <c r="R2221" t="s">
        <v>117</v>
      </c>
      <c r="S2221" t="s">
        <v>86</v>
      </c>
    </row>
    <row r="2222" spans="2:19" hidden="1" x14ac:dyDescent="0.25">
      <c r="B2222">
        <v>12</v>
      </c>
      <c r="C2222" s="4" t="s">
        <v>6889</v>
      </c>
      <c r="D2222" t="s">
        <v>6890</v>
      </c>
      <c r="E2222" t="s">
        <v>18</v>
      </c>
      <c r="F2222" s="15" t="s">
        <v>6891</v>
      </c>
      <c r="G2222" t="s">
        <v>26</v>
      </c>
      <c r="H2222" t="s">
        <v>19</v>
      </c>
      <c r="I2222" s="1">
        <v>44916</v>
      </c>
      <c r="J2222" s="2">
        <v>0.45833333333333331</v>
      </c>
      <c r="K2222" t="s">
        <v>32</v>
      </c>
      <c r="L2222" t="s">
        <v>27</v>
      </c>
      <c r="M2222" t="s">
        <v>717</v>
      </c>
      <c r="O2222">
        <v>8</v>
      </c>
      <c r="Q2222" t="s">
        <v>6892</v>
      </c>
      <c r="R2222" t="s">
        <v>6893</v>
      </c>
      <c r="S2222" t="s">
        <v>23</v>
      </c>
    </row>
    <row r="2223" spans="2:19" hidden="1" x14ac:dyDescent="0.25">
      <c r="B2223">
        <v>12</v>
      </c>
      <c r="C2223" s="4" t="s">
        <v>6894</v>
      </c>
      <c r="D2223" t="s">
        <v>87</v>
      </c>
      <c r="E2223" t="s">
        <v>18</v>
      </c>
      <c r="F2223" s="15" t="s">
        <v>839</v>
      </c>
      <c r="G2223" t="s">
        <v>43</v>
      </c>
      <c r="H2223" t="s">
        <v>19</v>
      </c>
      <c r="I2223" s="1">
        <v>44916</v>
      </c>
      <c r="J2223" s="2">
        <v>0.625</v>
      </c>
      <c r="K2223" t="s">
        <v>20</v>
      </c>
      <c r="L2223" t="s">
        <v>27</v>
      </c>
      <c r="M2223" t="s">
        <v>3367</v>
      </c>
      <c r="R2223" t="s">
        <v>89</v>
      </c>
      <c r="S2223" t="s">
        <v>23</v>
      </c>
    </row>
    <row r="2224" spans="2:19" hidden="1" x14ac:dyDescent="0.25">
      <c r="B2224">
        <v>12</v>
      </c>
      <c r="C2224" s="4" t="s">
        <v>6895</v>
      </c>
      <c r="D2224" t="s">
        <v>6896</v>
      </c>
      <c r="E2224" t="s">
        <v>18</v>
      </c>
      <c r="F2224" s="15" t="s">
        <v>6897</v>
      </c>
      <c r="G2224" t="s">
        <v>26</v>
      </c>
      <c r="H2224" t="s">
        <v>19</v>
      </c>
      <c r="I2224" s="1">
        <v>44916</v>
      </c>
      <c r="J2224" s="2">
        <v>0.625</v>
      </c>
      <c r="K2224" t="s">
        <v>32</v>
      </c>
      <c r="L2224" t="s">
        <v>27</v>
      </c>
      <c r="M2224" t="s">
        <v>717</v>
      </c>
      <c r="O2224">
        <v>10</v>
      </c>
      <c r="Q2224" t="s">
        <v>4807</v>
      </c>
      <c r="R2224" t="s">
        <v>340</v>
      </c>
      <c r="S2224" t="s">
        <v>23</v>
      </c>
    </row>
    <row r="2225" spans="2:19" hidden="1" x14ac:dyDescent="0.25">
      <c r="B2225">
        <v>12</v>
      </c>
      <c r="C2225" s="4" t="s">
        <v>6898</v>
      </c>
      <c r="D2225" t="s">
        <v>1816</v>
      </c>
      <c r="E2225" t="s">
        <v>18</v>
      </c>
      <c r="F2225" s="15" t="s">
        <v>1818</v>
      </c>
      <c r="G2225" t="s">
        <v>31</v>
      </c>
      <c r="H2225" t="s">
        <v>19</v>
      </c>
      <c r="I2225" s="1">
        <v>44916</v>
      </c>
      <c r="J2225" s="2">
        <v>0.66666666666666663</v>
      </c>
      <c r="K2225" t="s">
        <v>20</v>
      </c>
      <c r="L2225" t="s">
        <v>21</v>
      </c>
      <c r="M2225" t="s">
        <v>4189</v>
      </c>
      <c r="P2225" t="s">
        <v>2632</v>
      </c>
      <c r="R2225" t="s">
        <v>81</v>
      </c>
      <c r="S2225" t="s">
        <v>34</v>
      </c>
    </row>
    <row r="2226" spans="2:19" hidden="1" x14ac:dyDescent="0.25">
      <c r="B2226">
        <v>12</v>
      </c>
      <c r="C2226" s="4" t="s">
        <v>6899</v>
      </c>
      <c r="D2226" t="s">
        <v>6900</v>
      </c>
      <c r="E2226" t="s">
        <v>18</v>
      </c>
      <c r="F2226" s="15" t="s">
        <v>6901</v>
      </c>
      <c r="G2226" t="s">
        <v>43</v>
      </c>
      <c r="H2226" t="s">
        <v>19</v>
      </c>
      <c r="I2226" s="1">
        <v>44916</v>
      </c>
      <c r="J2226" s="2">
        <v>0.66666666666666663</v>
      </c>
      <c r="K2226" t="s">
        <v>32</v>
      </c>
      <c r="L2226" t="s">
        <v>21</v>
      </c>
      <c r="M2226" t="s">
        <v>4189</v>
      </c>
      <c r="O2226">
        <v>10</v>
      </c>
      <c r="Q2226" t="s">
        <v>3449</v>
      </c>
      <c r="R2226" t="s">
        <v>1797</v>
      </c>
      <c r="S2226" t="s">
        <v>23</v>
      </c>
    </row>
    <row r="2227" spans="2:19" hidden="1" x14ac:dyDescent="0.25">
      <c r="B2227">
        <v>12</v>
      </c>
      <c r="C2227" s="4" t="s">
        <v>6902</v>
      </c>
      <c r="D2227" t="s">
        <v>6903</v>
      </c>
      <c r="E2227" t="s">
        <v>18</v>
      </c>
      <c r="F2227" s="15" t="s">
        <v>6904</v>
      </c>
      <c r="G2227" t="s">
        <v>52</v>
      </c>
      <c r="H2227" t="s">
        <v>19</v>
      </c>
      <c r="I2227" s="1">
        <v>44916</v>
      </c>
      <c r="J2227" s="2">
        <v>0.66666666666666663</v>
      </c>
      <c r="K2227" t="s">
        <v>32</v>
      </c>
      <c r="L2227" t="s">
        <v>21</v>
      </c>
      <c r="M2227" s="26" t="s">
        <v>4189</v>
      </c>
      <c r="O2227">
        <v>10</v>
      </c>
      <c r="Q2227" t="s">
        <v>3422</v>
      </c>
      <c r="R2227" t="s">
        <v>54</v>
      </c>
      <c r="S2227" t="s">
        <v>34</v>
      </c>
    </row>
    <row r="2228" spans="2:19" hidden="1" x14ac:dyDescent="0.25">
      <c r="B2228">
        <v>12</v>
      </c>
      <c r="C2228" s="4" t="s">
        <v>6905</v>
      </c>
      <c r="D2228" t="s">
        <v>6906</v>
      </c>
      <c r="E2228" t="s">
        <v>18</v>
      </c>
      <c r="F2228" s="15" t="s">
        <v>6907</v>
      </c>
      <c r="G2228" t="s">
        <v>52</v>
      </c>
      <c r="H2228" t="s">
        <v>19</v>
      </c>
      <c r="I2228" s="1">
        <v>44917</v>
      </c>
      <c r="J2228" s="2">
        <v>0.41666666666666669</v>
      </c>
      <c r="K2228" t="s">
        <v>32</v>
      </c>
      <c r="L2228" t="s">
        <v>21</v>
      </c>
      <c r="M2228" s="26" t="s">
        <v>4189</v>
      </c>
      <c r="O2228">
        <v>5</v>
      </c>
      <c r="Q2228" t="s">
        <v>3459</v>
      </c>
      <c r="R2228" t="s">
        <v>54</v>
      </c>
      <c r="S2228" t="s">
        <v>34</v>
      </c>
    </row>
    <row r="2229" spans="2:19" hidden="1" x14ac:dyDescent="0.25">
      <c r="B2229">
        <v>12</v>
      </c>
      <c r="C2229" s="4" t="s">
        <v>6908</v>
      </c>
      <c r="D2229" t="s">
        <v>6909</v>
      </c>
      <c r="E2229" t="s">
        <v>18</v>
      </c>
      <c r="F2229" s="15" t="s">
        <v>6910</v>
      </c>
      <c r="G2229" t="s">
        <v>52</v>
      </c>
      <c r="H2229" t="s">
        <v>19</v>
      </c>
      <c r="I2229" s="1">
        <v>44917</v>
      </c>
      <c r="J2229" s="2">
        <v>0.41666666666666669</v>
      </c>
      <c r="K2229" t="s">
        <v>32</v>
      </c>
      <c r="L2229" t="s">
        <v>21</v>
      </c>
      <c r="M2229" t="s">
        <v>4189</v>
      </c>
      <c r="O2229">
        <v>10</v>
      </c>
      <c r="Q2229" t="s">
        <v>6911</v>
      </c>
      <c r="R2229" t="s">
        <v>882</v>
      </c>
      <c r="S2229" t="s">
        <v>34</v>
      </c>
    </row>
    <row r="2230" spans="2:19" hidden="1" x14ac:dyDescent="0.25">
      <c r="B2230">
        <v>12</v>
      </c>
      <c r="C2230" s="4" t="s">
        <v>6912</v>
      </c>
      <c r="D2230" t="s">
        <v>6913</v>
      </c>
      <c r="E2230" t="s">
        <v>18</v>
      </c>
      <c r="F2230" s="15" t="s">
        <v>6914</v>
      </c>
      <c r="G2230" t="s">
        <v>66</v>
      </c>
      <c r="H2230" t="s">
        <v>19</v>
      </c>
      <c r="I2230" s="1">
        <v>44917</v>
      </c>
      <c r="J2230" s="2">
        <v>0.41666666666666669</v>
      </c>
      <c r="K2230" t="s">
        <v>32</v>
      </c>
      <c r="L2230" t="s">
        <v>21</v>
      </c>
      <c r="M2230" t="s">
        <v>4189</v>
      </c>
      <c r="O2230">
        <v>10</v>
      </c>
      <c r="Q2230" t="s">
        <v>6915</v>
      </c>
      <c r="R2230" t="s">
        <v>6916</v>
      </c>
      <c r="S2230" t="s">
        <v>34</v>
      </c>
    </row>
    <row r="2231" spans="2:19" hidden="1" x14ac:dyDescent="0.25">
      <c r="B2231">
        <v>12</v>
      </c>
      <c r="C2231" s="4" t="s">
        <v>6917</v>
      </c>
      <c r="D2231" t="s">
        <v>6918</v>
      </c>
      <c r="E2231" t="s">
        <v>18</v>
      </c>
      <c r="F2231" s="15" t="s">
        <v>6919</v>
      </c>
      <c r="G2231" t="s">
        <v>31</v>
      </c>
      <c r="H2231" t="s">
        <v>19</v>
      </c>
      <c r="I2231" s="1">
        <v>44917</v>
      </c>
      <c r="J2231" s="2">
        <v>0.625</v>
      </c>
      <c r="K2231" t="s">
        <v>32</v>
      </c>
      <c r="L2231" t="s">
        <v>27</v>
      </c>
      <c r="M2231" t="s">
        <v>3367</v>
      </c>
      <c r="O2231">
        <v>10</v>
      </c>
      <c r="Q2231" t="s">
        <v>3421</v>
      </c>
      <c r="R2231" t="s">
        <v>6920</v>
      </c>
      <c r="S2231" t="s">
        <v>34</v>
      </c>
    </row>
    <row r="2232" spans="2:19" hidden="1" x14ac:dyDescent="0.25">
      <c r="B2232">
        <v>12</v>
      </c>
      <c r="C2232" s="4" t="s">
        <v>6921</v>
      </c>
      <c r="D2232" t="s">
        <v>6922</v>
      </c>
      <c r="E2232" t="s">
        <v>18</v>
      </c>
      <c r="F2232" s="15" t="s">
        <v>6923</v>
      </c>
      <c r="G2232" t="s">
        <v>6924</v>
      </c>
      <c r="H2232" t="s">
        <v>19</v>
      </c>
      <c r="I2232" s="1">
        <v>44921</v>
      </c>
      <c r="J2232" s="2">
        <v>0.625</v>
      </c>
      <c r="K2232" t="s">
        <v>4132</v>
      </c>
      <c r="L2232" t="s">
        <v>27</v>
      </c>
      <c r="M2232" t="s">
        <v>3367</v>
      </c>
      <c r="O2232">
        <v>10</v>
      </c>
      <c r="Q2232" t="s">
        <v>6747</v>
      </c>
      <c r="R2232" t="s">
        <v>156</v>
      </c>
      <c r="S2232" t="s">
        <v>34</v>
      </c>
    </row>
    <row r="2233" spans="2:19" hidden="1" x14ac:dyDescent="0.25">
      <c r="B2233">
        <v>12</v>
      </c>
      <c r="C2233" s="4" t="s">
        <v>6925</v>
      </c>
      <c r="D2233" t="s">
        <v>6926</v>
      </c>
      <c r="E2233" t="s">
        <v>18</v>
      </c>
      <c r="F2233" s="15" t="s">
        <v>6927</v>
      </c>
      <c r="G2233" t="s">
        <v>251</v>
      </c>
      <c r="H2233" t="s">
        <v>19</v>
      </c>
      <c r="I2233" s="1">
        <v>44922</v>
      </c>
      <c r="J2233" s="2">
        <v>0.45833333333333331</v>
      </c>
      <c r="K2233" t="s">
        <v>32</v>
      </c>
      <c r="L2233" t="s">
        <v>27</v>
      </c>
      <c r="M2233" t="s">
        <v>717</v>
      </c>
      <c r="O2233">
        <v>10</v>
      </c>
      <c r="Q2233" t="s">
        <v>10</v>
      </c>
      <c r="R2233" t="s">
        <v>1297</v>
      </c>
      <c r="S2233" t="s">
        <v>86</v>
      </c>
    </row>
    <row r="2234" spans="2:19" hidden="1" x14ac:dyDescent="0.25">
      <c r="B2234">
        <v>12</v>
      </c>
      <c r="C2234" s="4" t="s">
        <v>6928</v>
      </c>
      <c r="D2234" t="s">
        <v>6929</v>
      </c>
      <c r="E2234" t="s">
        <v>18</v>
      </c>
      <c r="F2234" s="15" t="s">
        <v>6930</v>
      </c>
      <c r="G2234" t="s">
        <v>31</v>
      </c>
      <c r="H2234" t="s">
        <v>19</v>
      </c>
      <c r="I2234" s="1">
        <v>44922</v>
      </c>
      <c r="J2234" s="2">
        <v>0.58333333333333337</v>
      </c>
      <c r="K2234" t="s">
        <v>32</v>
      </c>
      <c r="L2234" t="s">
        <v>21</v>
      </c>
      <c r="M2234" t="s">
        <v>3989</v>
      </c>
      <c r="O2234">
        <v>10</v>
      </c>
      <c r="Q2234" t="s">
        <v>10</v>
      </c>
      <c r="R2234" t="s">
        <v>951</v>
      </c>
      <c r="S2234" t="s">
        <v>34</v>
      </c>
    </row>
    <row r="2235" spans="2:19" hidden="1" x14ac:dyDescent="0.25">
      <c r="B2235">
        <v>12</v>
      </c>
      <c r="C2235" s="4" t="s">
        <v>6931</v>
      </c>
      <c r="D2235" t="s">
        <v>6932</v>
      </c>
      <c r="E2235" t="s">
        <v>18</v>
      </c>
      <c r="F2235" s="15" t="s">
        <v>6933</v>
      </c>
      <c r="G2235" t="s">
        <v>52</v>
      </c>
      <c r="H2235" t="s">
        <v>19</v>
      </c>
      <c r="I2235" s="1">
        <v>44922</v>
      </c>
      <c r="J2235" s="2">
        <v>0.625</v>
      </c>
      <c r="K2235" t="s">
        <v>32</v>
      </c>
      <c r="L2235" t="s">
        <v>27</v>
      </c>
      <c r="M2235" t="s">
        <v>717</v>
      </c>
      <c r="O2235">
        <v>10</v>
      </c>
      <c r="Q2235" t="s">
        <v>6934</v>
      </c>
      <c r="R2235" t="s">
        <v>54</v>
      </c>
      <c r="S2235" t="s">
        <v>3563</v>
      </c>
    </row>
    <row r="2236" spans="2:19" hidden="1" x14ac:dyDescent="0.25">
      <c r="B2236">
        <v>12</v>
      </c>
      <c r="C2236" s="4" t="s">
        <v>6935</v>
      </c>
      <c r="D2236" t="s">
        <v>6936</v>
      </c>
      <c r="E2236" t="s">
        <v>18</v>
      </c>
      <c r="F2236" s="15" t="s">
        <v>6937</v>
      </c>
      <c r="G2236" t="s">
        <v>66</v>
      </c>
      <c r="H2236" t="s">
        <v>19</v>
      </c>
      <c r="I2236" s="1">
        <v>44922</v>
      </c>
      <c r="J2236" s="2">
        <v>0.66666666666666663</v>
      </c>
      <c r="K2236" t="s">
        <v>32</v>
      </c>
      <c r="L2236" t="s">
        <v>21</v>
      </c>
      <c r="M2236" t="s">
        <v>4189</v>
      </c>
      <c r="O2236">
        <v>10</v>
      </c>
      <c r="Q2236" t="s">
        <v>3431</v>
      </c>
      <c r="R2236" t="s">
        <v>5512</v>
      </c>
      <c r="S2236" t="s">
        <v>34</v>
      </c>
    </row>
    <row r="2237" spans="2:19" hidden="1" x14ac:dyDescent="0.25">
      <c r="B2237">
        <v>12</v>
      </c>
      <c r="C2237" s="4" t="s">
        <v>6938</v>
      </c>
      <c r="D2237" t="s">
        <v>6939</v>
      </c>
      <c r="E2237" s="26" t="s">
        <v>18</v>
      </c>
      <c r="F2237" s="15" t="s">
        <v>6940</v>
      </c>
      <c r="G2237" t="s">
        <v>31</v>
      </c>
      <c r="H2237" s="26" t="s">
        <v>19</v>
      </c>
      <c r="I2237" s="1">
        <v>44922</v>
      </c>
      <c r="J2237" s="2">
        <v>0.66666666666666663</v>
      </c>
      <c r="K2237" t="s">
        <v>32</v>
      </c>
      <c r="L2237" t="s">
        <v>21</v>
      </c>
      <c r="M2237" t="s">
        <v>4189</v>
      </c>
      <c r="O2237">
        <v>10</v>
      </c>
      <c r="Q2237" t="s">
        <v>6853</v>
      </c>
      <c r="R2237" t="s">
        <v>6941</v>
      </c>
      <c r="S2237" t="s">
        <v>34</v>
      </c>
    </row>
    <row r="2238" spans="2:19" hidden="1" x14ac:dyDescent="0.25">
      <c r="B2238">
        <v>12</v>
      </c>
      <c r="C2238" s="4" t="s">
        <v>6942</v>
      </c>
      <c r="D2238" t="s">
        <v>6943</v>
      </c>
      <c r="E2238" t="s">
        <v>18</v>
      </c>
      <c r="F2238" s="15" t="s">
        <v>6944</v>
      </c>
      <c r="G2238" t="s">
        <v>31</v>
      </c>
      <c r="H2238" t="s">
        <v>19</v>
      </c>
      <c r="I2238" s="1">
        <v>44923</v>
      </c>
      <c r="J2238" s="2">
        <v>0.375</v>
      </c>
      <c r="K2238" t="s">
        <v>32</v>
      </c>
      <c r="L2238" t="s">
        <v>27</v>
      </c>
      <c r="M2238" t="s">
        <v>717</v>
      </c>
      <c r="O2238">
        <v>10</v>
      </c>
      <c r="P2238" t="s">
        <v>4154</v>
      </c>
      <c r="Q2238" t="s">
        <v>4807</v>
      </c>
      <c r="R2238" t="s">
        <v>81</v>
      </c>
      <c r="S2238" t="s">
        <v>34</v>
      </c>
    </row>
    <row r="2239" spans="2:19" hidden="1" x14ac:dyDescent="0.25">
      <c r="B2239">
        <v>12</v>
      </c>
      <c r="C2239" s="4" t="s">
        <v>6945</v>
      </c>
      <c r="D2239" t="s">
        <v>6946</v>
      </c>
      <c r="E2239" t="s">
        <v>18</v>
      </c>
      <c r="F2239" s="15" t="s">
        <v>6947</v>
      </c>
      <c r="G2239" t="s">
        <v>52</v>
      </c>
      <c r="H2239" t="s">
        <v>4781</v>
      </c>
      <c r="I2239" s="1">
        <v>44923</v>
      </c>
      <c r="J2239" s="2">
        <v>0.375</v>
      </c>
      <c r="K2239" t="s">
        <v>32</v>
      </c>
      <c r="L2239" t="s">
        <v>27</v>
      </c>
      <c r="M2239" t="s">
        <v>717</v>
      </c>
      <c r="R2239" t="s">
        <v>54</v>
      </c>
      <c r="S2239" t="s">
        <v>34</v>
      </c>
    </row>
    <row r="2240" spans="2:19" hidden="1" x14ac:dyDescent="0.25">
      <c r="B2240">
        <v>12</v>
      </c>
      <c r="C2240" s="4" t="s">
        <v>6948</v>
      </c>
      <c r="D2240" t="s">
        <v>322</v>
      </c>
      <c r="E2240" t="s">
        <v>18</v>
      </c>
      <c r="F2240" s="15" t="s">
        <v>678</v>
      </c>
      <c r="G2240" t="s">
        <v>31</v>
      </c>
      <c r="H2240" t="s">
        <v>19</v>
      </c>
      <c r="I2240" s="1">
        <v>44923</v>
      </c>
      <c r="J2240" s="2">
        <v>0.66666666666666663</v>
      </c>
      <c r="K2240" t="s">
        <v>20</v>
      </c>
      <c r="L2240" t="s">
        <v>21</v>
      </c>
      <c r="M2240" t="s">
        <v>3367</v>
      </c>
      <c r="R2240" t="s">
        <v>301</v>
      </c>
      <c r="S2240" t="s">
        <v>34</v>
      </c>
    </row>
    <row r="2241" spans="2:19" hidden="1" x14ac:dyDescent="0.25">
      <c r="B2241">
        <v>12</v>
      </c>
      <c r="C2241" s="4" t="s">
        <v>6949</v>
      </c>
      <c r="D2241" t="s">
        <v>6950</v>
      </c>
      <c r="E2241" t="s">
        <v>18</v>
      </c>
      <c r="F2241" s="15" t="s">
        <v>6951</v>
      </c>
      <c r="G2241" t="s">
        <v>31</v>
      </c>
      <c r="H2241" t="s">
        <v>4781</v>
      </c>
      <c r="I2241" s="1">
        <v>44923</v>
      </c>
      <c r="J2241" s="2">
        <v>0.66666666666666663</v>
      </c>
      <c r="K2241" t="s">
        <v>32</v>
      </c>
      <c r="L2241" t="s">
        <v>21</v>
      </c>
      <c r="M2241" t="s">
        <v>3367</v>
      </c>
      <c r="R2241" t="s">
        <v>81</v>
      </c>
      <c r="S2241" t="s">
        <v>34</v>
      </c>
    </row>
    <row r="2242" spans="2:19" hidden="1" x14ac:dyDescent="0.25">
      <c r="B2242">
        <v>12</v>
      </c>
      <c r="C2242" s="4" t="s">
        <v>6952</v>
      </c>
      <c r="D2242" t="s">
        <v>6953</v>
      </c>
      <c r="E2242" t="s">
        <v>18</v>
      </c>
      <c r="F2242" s="15" t="s">
        <v>6954</v>
      </c>
      <c r="G2242" t="s">
        <v>31</v>
      </c>
      <c r="H2242" t="s">
        <v>19</v>
      </c>
      <c r="I2242" s="1">
        <v>44923</v>
      </c>
      <c r="J2242" s="2">
        <v>0.66666666666666663</v>
      </c>
      <c r="K2242" t="s">
        <v>32</v>
      </c>
      <c r="L2242" t="s">
        <v>21</v>
      </c>
      <c r="M2242" t="s">
        <v>3367</v>
      </c>
      <c r="O2242">
        <v>9</v>
      </c>
      <c r="Q2242" t="s">
        <v>3422</v>
      </c>
      <c r="R2242" t="s">
        <v>861</v>
      </c>
      <c r="S2242" t="s">
        <v>34</v>
      </c>
    </row>
    <row r="2243" spans="2:19" hidden="1" x14ac:dyDescent="0.25">
      <c r="B2243">
        <v>12</v>
      </c>
      <c r="C2243" s="4" t="s">
        <v>6955</v>
      </c>
      <c r="D2243" t="s">
        <v>5244</v>
      </c>
      <c r="E2243" t="s">
        <v>18</v>
      </c>
      <c r="F2243" s="15" t="s">
        <v>5245</v>
      </c>
      <c r="G2243" t="s">
        <v>31</v>
      </c>
      <c r="H2243" t="s">
        <v>19</v>
      </c>
      <c r="I2243" s="1">
        <v>44923</v>
      </c>
      <c r="J2243" s="2">
        <v>0</v>
      </c>
      <c r="K2243" t="s">
        <v>20</v>
      </c>
      <c r="L2243" t="s">
        <v>27</v>
      </c>
      <c r="M2243" t="s">
        <v>47</v>
      </c>
      <c r="P2243" t="s">
        <v>732</v>
      </c>
      <c r="R2243" t="s">
        <v>861</v>
      </c>
      <c r="S2243" t="s">
        <v>34</v>
      </c>
    </row>
    <row r="2244" spans="2:19" hidden="1" x14ac:dyDescent="0.25">
      <c r="B2244">
        <v>12</v>
      </c>
      <c r="C2244" s="4" t="s">
        <v>6956</v>
      </c>
      <c r="D2244" t="s">
        <v>6957</v>
      </c>
      <c r="E2244" t="s">
        <v>18</v>
      </c>
      <c r="F2244" s="15" t="s">
        <v>6958</v>
      </c>
      <c r="G2244" t="s">
        <v>31</v>
      </c>
      <c r="H2244" t="s">
        <v>19</v>
      </c>
      <c r="I2244" s="1">
        <v>44924</v>
      </c>
      <c r="J2244" s="2">
        <v>0.625</v>
      </c>
      <c r="K2244" t="s">
        <v>32</v>
      </c>
      <c r="L2244" t="s">
        <v>27</v>
      </c>
      <c r="M2244" t="s">
        <v>717</v>
      </c>
      <c r="O2244">
        <v>10</v>
      </c>
      <c r="Q2244" t="s">
        <v>6630</v>
      </c>
      <c r="R2244" t="s">
        <v>861</v>
      </c>
      <c r="S2244" t="s">
        <v>34</v>
      </c>
    </row>
    <row r="2245" spans="2:19" x14ac:dyDescent="0.25">
      <c r="B2245">
        <v>1</v>
      </c>
      <c r="C2245" s="4" t="s">
        <v>7201</v>
      </c>
      <c r="D2245" t="s">
        <v>6959</v>
      </c>
      <c r="E2245" t="s">
        <v>18</v>
      </c>
      <c r="F2245" s="15" t="s">
        <v>6960</v>
      </c>
      <c r="G2245" t="s">
        <v>31</v>
      </c>
      <c r="H2245" t="s">
        <v>19</v>
      </c>
      <c r="I2245" s="1">
        <v>44930</v>
      </c>
      <c r="J2245" s="2">
        <v>0.45833333333333331</v>
      </c>
      <c r="K2245" t="s">
        <v>32</v>
      </c>
      <c r="L2245" t="s">
        <v>27</v>
      </c>
      <c r="M2245" t="s">
        <v>3367</v>
      </c>
      <c r="O2245">
        <v>10</v>
      </c>
      <c r="Q2245" t="s">
        <v>3665</v>
      </c>
      <c r="R2245" t="s">
        <v>861</v>
      </c>
      <c r="S2245" t="s">
        <v>3563</v>
      </c>
    </row>
    <row r="2246" spans="2:19" x14ac:dyDescent="0.25">
      <c r="B2246">
        <v>1</v>
      </c>
      <c r="C2246" s="4" t="s">
        <v>6963</v>
      </c>
      <c r="D2246" t="s">
        <v>7202</v>
      </c>
      <c r="E2246" t="s">
        <v>18</v>
      </c>
      <c r="F2246" s="15" t="s">
        <v>6964</v>
      </c>
      <c r="G2246" t="s">
        <v>52</v>
      </c>
      <c r="H2246" t="s">
        <v>19</v>
      </c>
      <c r="I2246" s="1">
        <v>44930</v>
      </c>
      <c r="J2246" s="2">
        <v>0.45833333333333331</v>
      </c>
      <c r="K2246" t="s">
        <v>32</v>
      </c>
      <c r="L2246" t="s">
        <v>27</v>
      </c>
      <c r="M2246" t="s">
        <v>3367</v>
      </c>
      <c r="O2246">
        <v>10</v>
      </c>
      <c r="Q2246" t="s">
        <v>3703</v>
      </c>
      <c r="R2246" t="s">
        <v>54</v>
      </c>
      <c r="S2246" t="s">
        <v>3563</v>
      </c>
    </row>
    <row r="2247" spans="2:19" x14ac:dyDescent="0.25">
      <c r="B2247">
        <v>1</v>
      </c>
      <c r="C2247" s="4" t="s">
        <v>6965</v>
      </c>
      <c r="D2247" t="s">
        <v>7203</v>
      </c>
      <c r="E2247" t="s">
        <v>18</v>
      </c>
      <c r="F2247" s="15" t="s">
        <v>640</v>
      </c>
      <c r="G2247" t="s">
        <v>31</v>
      </c>
      <c r="H2247" t="s">
        <v>19</v>
      </c>
      <c r="I2247" s="1">
        <v>44930</v>
      </c>
      <c r="J2247" s="2">
        <v>0.66666666666666663</v>
      </c>
      <c r="K2247" t="s">
        <v>20</v>
      </c>
      <c r="L2247" t="s">
        <v>21</v>
      </c>
      <c r="M2247" t="s">
        <v>4271</v>
      </c>
      <c r="R2247" t="s">
        <v>6966</v>
      </c>
      <c r="S2247" t="s">
        <v>3563</v>
      </c>
    </row>
    <row r="2248" spans="2:19" x14ac:dyDescent="0.25">
      <c r="B2248">
        <v>1</v>
      </c>
      <c r="C2248" s="4" t="s">
        <v>6967</v>
      </c>
      <c r="D2248" t="s">
        <v>7204</v>
      </c>
      <c r="E2248" t="s">
        <v>18</v>
      </c>
      <c r="F2248" s="15" t="s">
        <v>6968</v>
      </c>
      <c r="G2248" t="s">
        <v>31</v>
      </c>
      <c r="H2248" t="s">
        <v>19</v>
      </c>
      <c r="I2248" s="1">
        <v>44930</v>
      </c>
      <c r="J2248" s="2">
        <v>0.66666666666666663</v>
      </c>
      <c r="K2248" t="s">
        <v>32</v>
      </c>
      <c r="L2248" t="s">
        <v>21</v>
      </c>
      <c r="M2248" t="s">
        <v>4271</v>
      </c>
      <c r="O2248">
        <v>10</v>
      </c>
      <c r="Q2248" t="s">
        <v>3421</v>
      </c>
      <c r="R2248" t="s">
        <v>4729</v>
      </c>
      <c r="S2248" t="s">
        <v>3563</v>
      </c>
    </row>
    <row r="2249" spans="2:19" x14ac:dyDescent="0.25">
      <c r="B2249">
        <v>1</v>
      </c>
      <c r="C2249" s="4" t="s">
        <v>6969</v>
      </c>
      <c r="D2249" t="s">
        <v>7205</v>
      </c>
      <c r="E2249" t="s">
        <v>18</v>
      </c>
      <c r="F2249" s="15" t="s">
        <v>6970</v>
      </c>
      <c r="G2249" t="s">
        <v>66</v>
      </c>
      <c r="H2249" t="s">
        <v>19</v>
      </c>
      <c r="I2249" s="1">
        <v>44931</v>
      </c>
      <c r="J2249" s="2">
        <v>0.375</v>
      </c>
      <c r="K2249" t="s">
        <v>32</v>
      </c>
      <c r="L2249" t="s">
        <v>27</v>
      </c>
      <c r="M2249" t="s">
        <v>3989</v>
      </c>
      <c r="O2249">
        <v>10</v>
      </c>
      <c r="Q2249" t="s">
        <v>5176</v>
      </c>
      <c r="R2249" t="s">
        <v>243</v>
      </c>
      <c r="S2249" t="s">
        <v>3563</v>
      </c>
    </row>
    <row r="2250" spans="2:19" x14ac:dyDescent="0.25">
      <c r="B2250">
        <v>1</v>
      </c>
      <c r="C2250" s="4" t="s">
        <v>6971</v>
      </c>
      <c r="D2250" t="s">
        <v>4787</v>
      </c>
      <c r="E2250" t="s">
        <v>18</v>
      </c>
      <c r="F2250" s="15" t="s">
        <v>4788</v>
      </c>
      <c r="G2250" t="s">
        <v>52</v>
      </c>
      <c r="H2250" t="s">
        <v>19</v>
      </c>
      <c r="I2250" s="1">
        <v>44931</v>
      </c>
      <c r="J2250" s="2">
        <v>0.41666666666666669</v>
      </c>
      <c r="K2250" t="s">
        <v>20</v>
      </c>
      <c r="L2250" t="s">
        <v>21</v>
      </c>
      <c r="M2250" t="s">
        <v>4271</v>
      </c>
      <c r="R2250" t="s">
        <v>54</v>
      </c>
      <c r="S2250" t="s">
        <v>3563</v>
      </c>
    </row>
    <row r="2251" spans="2:19" x14ac:dyDescent="0.25">
      <c r="B2251">
        <v>1</v>
      </c>
      <c r="C2251" s="4" t="s">
        <v>6972</v>
      </c>
      <c r="D2251" t="s">
        <v>7206</v>
      </c>
      <c r="E2251" t="s">
        <v>18</v>
      </c>
      <c r="F2251" s="15" t="s">
        <v>6973</v>
      </c>
      <c r="G2251" t="s">
        <v>52</v>
      </c>
      <c r="H2251" t="s">
        <v>19</v>
      </c>
      <c r="I2251" s="1">
        <v>44931</v>
      </c>
      <c r="J2251" s="2">
        <v>0.41666666666666669</v>
      </c>
      <c r="K2251" t="s">
        <v>20</v>
      </c>
      <c r="L2251" t="s">
        <v>21</v>
      </c>
      <c r="M2251" t="s">
        <v>4271</v>
      </c>
      <c r="R2251" t="s">
        <v>54</v>
      </c>
      <c r="S2251" t="s">
        <v>3563</v>
      </c>
    </row>
    <row r="2252" spans="2:19" x14ac:dyDescent="0.25">
      <c r="B2252">
        <v>1</v>
      </c>
      <c r="C2252" s="4" t="s">
        <v>6974</v>
      </c>
      <c r="D2252" t="s">
        <v>4620</v>
      </c>
      <c r="E2252" t="s">
        <v>18</v>
      </c>
      <c r="F2252" s="15" t="s">
        <v>4621</v>
      </c>
      <c r="G2252" t="s">
        <v>251</v>
      </c>
      <c r="H2252" t="s">
        <v>19</v>
      </c>
      <c r="I2252" s="1">
        <v>44931</v>
      </c>
      <c r="J2252" s="2">
        <v>0.625</v>
      </c>
      <c r="K2252" t="s">
        <v>20</v>
      </c>
      <c r="L2252" t="s">
        <v>21</v>
      </c>
      <c r="M2252" t="s">
        <v>4189</v>
      </c>
      <c r="R2252" t="s">
        <v>2913</v>
      </c>
      <c r="S2252" t="s">
        <v>86</v>
      </c>
    </row>
    <row r="2253" spans="2:19" x14ac:dyDescent="0.25">
      <c r="B2253">
        <v>1</v>
      </c>
      <c r="C2253" s="4" t="s">
        <v>6975</v>
      </c>
      <c r="D2253" t="s">
        <v>7207</v>
      </c>
      <c r="E2253" t="s">
        <v>18</v>
      </c>
      <c r="F2253" s="15" t="s">
        <v>6976</v>
      </c>
      <c r="G2253" t="s">
        <v>92</v>
      </c>
      <c r="H2253" t="s">
        <v>19</v>
      </c>
      <c r="I2253" s="1">
        <v>44931</v>
      </c>
      <c r="J2253" s="2">
        <v>0.66666666666666663</v>
      </c>
      <c r="K2253" t="s">
        <v>32</v>
      </c>
      <c r="L2253" t="s">
        <v>21</v>
      </c>
      <c r="M2253" t="s">
        <v>3367</v>
      </c>
      <c r="O2253">
        <v>8</v>
      </c>
      <c r="Q2253" t="s">
        <v>2898</v>
      </c>
      <c r="R2253" t="s">
        <v>483</v>
      </c>
      <c r="S2253" t="s">
        <v>872</v>
      </c>
    </row>
    <row r="2254" spans="2:19" x14ac:dyDescent="0.25">
      <c r="B2254">
        <v>1</v>
      </c>
      <c r="C2254" s="4" t="s">
        <v>6977</v>
      </c>
      <c r="D2254" t="s">
        <v>7208</v>
      </c>
      <c r="E2254" t="s">
        <v>18</v>
      </c>
      <c r="F2254" s="15" t="s">
        <v>6978</v>
      </c>
      <c r="G2254" t="s">
        <v>31</v>
      </c>
      <c r="H2254" t="s">
        <v>19</v>
      </c>
      <c r="I2254" s="1">
        <v>44932</v>
      </c>
      <c r="J2254" s="2">
        <v>0.41666666666666669</v>
      </c>
      <c r="K2254" t="s">
        <v>32</v>
      </c>
      <c r="L2254" t="s">
        <v>21</v>
      </c>
      <c r="M2254" t="s">
        <v>4271</v>
      </c>
      <c r="O2254">
        <v>10</v>
      </c>
      <c r="Q2254" t="s">
        <v>3421</v>
      </c>
      <c r="R2254" t="s">
        <v>861</v>
      </c>
      <c r="S2254" t="s">
        <v>3563</v>
      </c>
    </row>
    <row r="2255" spans="2:19" x14ac:dyDescent="0.25">
      <c r="B2255">
        <v>1</v>
      </c>
      <c r="C2255" s="4" t="s">
        <v>6979</v>
      </c>
      <c r="D2255" t="s">
        <v>7230</v>
      </c>
      <c r="E2255" t="s">
        <v>18</v>
      </c>
      <c r="F2255" s="15" t="s">
        <v>6980</v>
      </c>
      <c r="G2255" t="s">
        <v>66</v>
      </c>
      <c r="H2255" t="s">
        <v>19</v>
      </c>
      <c r="I2255" s="1">
        <v>44932</v>
      </c>
      <c r="J2255" s="2">
        <v>0.45833333333333331</v>
      </c>
      <c r="K2255" t="s">
        <v>32</v>
      </c>
      <c r="L2255" t="s">
        <v>27</v>
      </c>
      <c r="M2255" t="s">
        <v>717</v>
      </c>
      <c r="O2255">
        <v>10</v>
      </c>
      <c r="Q2255" t="s">
        <v>4031</v>
      </c>
      <c r="R2255" t="s">
        <v>4899</v>
      </c>
      <c r="S2255" t="s">
        <v>3563</v>
      </c>
    </row>
    <row r="2256" spans="2:19" x14ac:dyDescent="0.25">
      <c r="B2256">
        <v>1</v>
      </c>
      <c r="C2256" s="4" t="s">
        <v>6981</v>
      </c>
      <c r="D2256" t="s">
        <v>7231</v>
      </c>
      <c r="E2256" t="s">
        <v>18</v>
      </c>
      <c r="F2256" s="15" t="s">
        <v>6982</v>
      </c>
      <c r="G2256" t="s">
        <v>138</v>
      </c>
      <c r="H2256" t="s">
        <v>19</v>
      </c>
      <c r="I2256" s="1">
        <v>44932</v>
      </c>
      <c r="J2256" s="2">
        <v>0.45833333333333331</v>
      </c>
      <c r="K2256" t="s">
        <v>32</v>
      </c>
      <c r="L2256" t="s">
        <v>27</v>
      </c>
      <c r="M2256" t="s">
        <v>717</v>
      </c>
      <c r="O2256">
        <v>10</v>
      </c>
      <c r="Q2256" t="s">
        <v>3449</v>
      </c>
      <c r="R2256" t="s">
        <v>274</v>
      </c>
      <c r="S2256" t="s">
        <v>72</v>
      </c>
    </row>
    <row r="2257" spans="2:19" x14ac:dyDescent="0.25">
      <c r="B2257">
        <v>1</v>
      </c>
      <c r="C2257" s="4" t="s">
        <v>6983</v>
      </c>
      <c r="D2257" t="s">
        <v>3118</v>
      </c>
      <c r="E2257" t="s">
        <v>18</v>
      </c>
      <c r="F2257" s="15" t="s">
        <v>3120</v>
      </c>
      <c r="G2257" t="s">
        <v>31</v>
      </c>
      <c r="H2257" t="s">
        <v>19</v>
      </c>
      <c r="I2257" s="1">
        <v>44935</v>
      </c>
      <c r="J2257" s="2">
        <v>0.375</v>
      </c>
      <c r="K2257" t="s">
        <v>20</v>
      </c>
      <c r="L2257" t="s">
        <v>27</v>
      </c>
      <c r="M2257" t="s">
        <v>3367</v>
      </c>
      <c r="R2257" t="s">
        <v>6036</v>
      </c>
      <c r="S2257" t="s">
        <v>3563</v>
      </c>
    </row>
    <row r="2258" spans="2:19" x14ac:dyDescent="0.25">
      <c r="B2258">
        <v>1</v>
      </c>
      <c r="C2258" s="4" t="s">
        <v>6984</v>
      </c>
      <c r="D2258" t="s">
        <v>7232</v>
      </c>
      <c r="E2258" t="s">
        <v>18</v>
      </c>
      <c r="F2258" s="15" t="s">
        <v>6985</v>
      </c>
      <c r="G2258" t="s">
        <v>52</v>
      </c>
      <c r="H2258" t="s">
        <v>19</v>
      </c>
      <c r="I2258" s="1">
        <v>44935</v>
      </c>
      <c r="J2258" s="2">
        <v>0.58333333333333337</v>
      </c>
      <c r="K2258" t="s">
        <v>32</v>
      </c>
      <c r="L2258" t="s">
        <v>21</v>
      </c>
      <c r="M2258" t="s">
        <v>3989</v>
      </c>
      <c r="O2258">
        <v>10</v>
      </c>
      <c r="Q2258" t="s">
        <v>3433</v>
      </c>
      <c r="R2258" t="s">
        <v>428</v>
      </c>
      <c r="S2258" t="s">
        <v>3563</v>
      </c>
    </row>
    <row r="2259" spans="2:19" x14ac:dyDescent="0.25">
      <c r="B2259">
        <v>1</v>
      </c>
      <c r="C2259" s="4" t="s">
        <v>6986</v>
      </c>
      <c r="D2259" t="s">
        <v>7233</v>
      </c>
      <c r="E2259" t="s">
        <v>18</v>
      </c>
      <c r="F2259" s="15" t="s">
        <v>6987</v>
      </c>
      <c r="G2259" t="s">
        <v>31</v>
      </c>
      <c r="H2259" t="s">
        <v>19</v>
      </c>
      <c r="I2259" s="1">
        <v>44935</v>
      </c>
      <c r="J2259" s="2">
        <v>0.625</v>
      </c>
      <c r="K2259" t="s">
        <v>20</v>
      </c>
      <c r="L2259" t="s">
        <v>27</v>
      </c>
      <c r="M2259" t="s">
        <v>717</v>
      </c>
      <c r="R2259" t="s">
        <v>175</v>
      </c>
      <c r="S2259" t="s">
        <v>3563</v>
      </c>
    </row>
    <row r="2260" spans="2:19" x14ac:dyDescent="0.25">
      <c r="B2260">
        <v>1</v>
      </c>
      <c r="C2260" s="4" t="s">
        <v>6988</v>
      </c>
      <c r="D2260" t="s">
        <v>7234</v>
      </c>
      <c r="E2260" t="s">
        <v>18</v>
      </c>
      <c r="F2260" s="15" t="s">
        <v>6102</v>
      </c>
      <c r="G2260" t="s">
        <v>70</v>
      </c>
      <c r="H2260" t="s">
        <v>19</v>
      </c>
      <c r="I2260" s="1">
        <v>44935</v>
      </c>
      <c r="J2260" s="2">
        <v>0.66666666666666663</v>
      </c>
      <c r="K2260" t="s">
        <v>20</v>
      </c>
      <c r="L2260" t="s">
        <v>21</v>
      </c>
      <c r="M2260" t="s">
        <v>4271</v>
      </c>
      <c r="R2260" t="s">
        <v>71</v>
      </c>
      <c r="S2260" t="s">
        <v>34</v>
      </c>
    </row>
    <row r="2261" spans="2:19" x14ac:dyDescent="0.25">
      <c r="B2261">
        <v>1</v>
      </c>
      <c r="C2261" s="4" t="s">
        <v>6989</v>
      </c>
      <c r="D2261" t="s">
        <v>7235</v>
      </c>
      <c r="E2261" t="s">
        <v>18</v>
      </c>
      <c r="F2261" s="15" t="s">
        <v>6990</v>
      </c>
      <c r="G2261" t="s">
        <v>31</v>
      </c>
      <c r="H2261" t="s">
        <v>19</v>
      </c>
      <c r="I2261" s="1">
        <v>44935</v>
      </c>
      <c r="J2261" s="2">
        <v>0.66666666666666663</v>
      </c>
      <c r="K2261" t="s">
        <v>32</v>
      </c>
      <c r="L2261" t="s">
        <v>21</v>
      </c>
      <c r="M2261" t="s">
        <v>4271</v>
      </c>
      <c r="O2261">
        <v>10</v>
      </c>
      <c r="Q2261" t="s">
        <v>5108</v>
      </c>
      <c r="R2261" t="s">
        <v>81</v>
      </c>
      <c r="S2261" t="s">
        <v>3563</v>
      </c>
    </row>
    <row r="2262" spans="2:19" x14ac:dyDescent="0.25">
      <c r="B2262">
        <v>1</v>
      </c>
      <c r="C2262" s="4" t="s">
        <v>6991</v>
      </c>
      <c r="D2262" t="s">
        <v>7236</v>
      </c>
      <c r="E2262" t="s">
        <v>18</v>
      </c>
      <c r="F2262" s="15" t="s">
        <v>6108</v>
      </c>
      <c r="G2262" t="s">
        <v>26</v>
      </c>
      <c r="H2262" t="s">
        <v>19</v>
      </c>
      <c r="I2262" s="1">
        <v>44936</v>
      </c>
      <c r="J2262" s="2">
        <v>0.375</v>
      </c>
      <c r="K2262" t="s">
        <v>20</v>
      </c>
      <c r="L2262" t="s">
        <v>27</v>
      </c>
      <c r="M2262" t="s">
        <v>3367</v>
      </c>
      <c r="R2262" t="s">
        <v>5839</v>
      </c>
      <c r="S2262" t="s">
        <v>872</v>
      </c>
    </row>
    <row r="2263" spans="2:19" x14ac:dyDescent="0.25">
      <c r="B2263">
        <v>1</v>
      </c>
      <c r="C2263" s="4" t="s">
        <v>6992</v>
      </c>
      <c r="D2263" t="s">
        <v>7237</v>
      </c>
      <c r="E2263" t="s">
        <v>4605</v>
      </c>
      <c r="F2263" s="15" t="s">
        <v>5966</v>
      </c>
      <c r="G2263" t="s">
        <v>43</v>
      </c>
      <c r="H2263" t="s">
        <v>19</v>
      </c>
      <c r="I2263" s="1">
        <v>44936</v>
      </c>
      <c r="J2263" s="2">
        <v>0.41666666666666669</v>
      </c>
      <c r="K2263" t="s">
        <v>20</v>
      </c>
      <c r="L2263" t="s">
        <v>4133</v>
      </c>
      <c r="M2263" t="s">
        <v>4271</v>
      </c>
      <c r="R2263" t="s">
        <v>6993</v>
      </c>
      <c r="S2263" t="s">
        <v>23</v>
      </c>
    </row>
    <row r="2264" spans="2:19" x14ac:dyDescent="0.25">
      <c r="B2264">
        <v>1</v>
      </c>
      <c r="C2264" s="4" t="s">
        <v>6994</v>
      </c>
      <c r="D2264" t="s">
        <v>7209</v>
      </c>
      <c r="E2264" t="s">
        <v>4605</v>
      </c>
      <c r="F2264" s="15" t="s">
        <v>6995</v>
      </c>
      <c r="G2264" t="s">
        <v>101</v>
      </c>
      <c r="H2264" t="s">
        <v>19</v>
      </c>
      <c r="I2264" s="1">
        <v>44936</v>
      </c>
      <c r="J2264" s="2">
        <v>0.625</v>
      </c>
      <c r="K2264" t="s">
        <v>32</v>
      </c>
      <c r="L2264" t="s">
        <v>27</v>
      </c>
      <c r="M2264" t="s">
        <v>717</v>
      </c>
      <c r="O2264">
        <v>6</v>
      </c>
      <c r="Q2264" t="s">
        <v>7213</v>
      </c>
      <c r="R2264" t="s">
        <v>102</v>
      </c>
      <c r="S2264" t="s">
        <v>3864</v>
      </c>
    </row>
    <row r="2265" spans="2:19" x14ac:dyDescent="0.25">
      <c r="B2265">
        <v>1</v>
      </c>
      <c r="C2265" s="4" t="s">
        <v>6996</v>
      </c>
      <c r="D2265" t="s">
        <v>7238</v>
      </c>
      <c r="E2265" t="s">
        <v>4605</v>
      </c>
      <c r="F2265" s="15" t="s">
        <v>6997</v>
      </c>
      <c r="G2265" t="s">
        <v>66</v>
      </c>
      <c r="H2265" t="s">
        <v>19</v>
      </c>
      <c r="I2265" s="1">
        <v>44936</v>
      </c>
      <c r="J2265" s="2">
        <v>0.625</v>
      </c>
      <c r="K2265" t="s">
        <v>32</v>
      </c>
      <c r="L2265" t="s">
        <v>27</v>
      </c>
      <c r="M2265" t="s">
        <v>717</v>
      </c>
      <c r="O2265">
        <v>10</v>
      </c>
      <c r="Q2265" t="s">
        <v>6998</v>
      </c>
      <c r="R2265" t="s">
        <v>6999</v>
      </c>
      <c r="S2265" t="s">
        <v>3563</v>
      </c>
    </row>
    <row r="2266" spans="2:19" x14ac:dyDescent="0.25">
      <c r="B2266">
        <v>1</v>
      </c>
      <c r="C2266" s="4" t="s">
        <v>7000</v>
      </c>
      <c r="D2266" t="s">
        <v>7239</v>
      </c>
      <c r="E2266" t="s">
        <v>4605</v>
      </c>
      <c r="F2266" s="15" t="s">
        <v>7001</v>
      </c>
      <c r="G2266" t="s">
        <v>52</v>
      </c>
      <c r="H2266" t="s">
        <v>19</v>
      </c>
      <c r="I2266" s="1">
        <v>44937</v>
      </c>
      <c r="J2266" s="2">
        <v>0.41666666666666669</v>
      </c>
      <c r="K2266" t="s">
        <v>20</v>
      </c>
      <c r="L2266" t="s">
        <v>21</v>
      </c>
      <c r="M2266" t="s">
        <v>3989</v>
      </c>
      <c r="R2266" t="s">
        <v>54</v>
      </c>
      <c r="S2266" t="s">
        <v>3563</v>
      </c>
    </row>
    <row r="2267" spans="2:19" x14ac:dyDescent="0.25">
      <c r="B2267">
        <v>1</v>
      </c>
      <c r="C2267" s="4" t="s">
        <v>7002</v>
      </c>
      <c r="D2267" t="s">
        <v>7240</v>
      </c>
      <c r="E2267" t="s">
        <v>18</v>
      </c>
      <c r="F2267" s="15" t="s">
        <v>6386</v>
      </c>
      <c r="G2267" t="s">
        <v>31</v>
      </c>
      <c r="H2267" t="s">
        <v>19</v>
      </c>
      <c r="I2267" s="1">
        <v>44937</v>
      </c>
      <c r="J2267" s="2">
        <v>0.45833333333333331</v>
      </c>
      <c r="K2267" t="s">
        <v>20</v>
      </c>
      <c r="L2267" t="s">
        <v>4343</v>
      </c>
      <c r="M2267" t="s">
        <v>803</v>
      </c>
      <c r="R2267" t="s">
        <v>861</v>
      </c>
      <c r="S2267" t="s">
        <v>3563</v>
      </c>
    </row>
    <row r="2268" spans="2:19" x14ac:dyDescent="0.25">
      <c r="B2268">
        <v>1</v>
      </c>
      <c r="C2268" s="4" t="s">
        <v>7003</v>
      </c>
      <c r="D2268" t="s">
        <v>7241</v>
      </c>
      <c r="E2268" t="s">
        <v>4605</v>
      </c>
      <c r="F2268" s="15" t="s">
        <v>7004</v>
      </c>
      <c r="G2268" t="s">
        <v>31</v>
      </c>
      <c r="H2268" t="s">
        <v>19</v>
      </c>
      <c r="I2268" s="1">
        <v>44937</v>
      </c>
      <c r="J2268" s="2">
        <v>0.66666666666666663</v>
      </c>
      <c r="K2268" t="s">
        <v>32</v>
      </c>
      <c r="L2268" t="s">
        <v>21</v>
      </c>
      <c r="M2268" t="s">
        <v>4271</v>
      </c>
      <c r="O2268">
        <v>10</v>
      </c>
      <c r="Q2268" t="s">
        <v>3826</v>
      </c>
      <c r="R2268" t="s">
        <v>7005</v>
      </c>
      <c r="S2268" t="s">
        <v>3563</v>
      </c>
    </row>
    <row r="2269" spans="2:19" x14ac:dyDescent="0.25">
      <c r="B2269">
        <v>1</v>
      </c>
      <c r="C2269" s="4" t="s">
        <v>7006</v>
      </c>
      <c r="D2269" t="s">
        <v>7210</v>
      </c>
      <c r="E2269" t="s">
        <v>18</v>
      </c>
      <c r="F2269" s="15" t="s">
        <v>7007</v>
      </c>
      <c r="G2269" t="s">
        <v>66</v>
      </c>
      <c r="H2269" t="s">
        <v>19</v>
      </c>
      <c r="I2269" s="1">
        <v>44938</v>
      </c>
      <c r="J2269" s="2">
        <v>0.41666666666666669</v>
      </c>
      <c r="K2269" t="s">
        <v>32</v>
      </c>
      <c r="L2269" t="s">
        <v>27</v>
      </c>
      <c r="M2269" t="s">
        <v>717</v>
      </c>
      <c r="O2269">
        <v>10</v>
      </c>
      <c r="P2269" t="s">
        <v>4154</v>
      </c>
      <c r="Q2269" t="s">
        <v>7211</v>
      </c>
      <c r="R2269" t="s">
        <v>4518</v>
      </c>
      <c r="S2269" t="s">
        <v>3563</v>
      </c>
    </row>
    <row r="2270" spans="2:19" x14ac:dyDescent="0.25">
      <c r="B2270">
        <v>1</v>
      </c>
      <c r="C2270" s="4" t="s">
        <v>7008</v>
      </c>
      <c r="D2270" t="s">
        <v>2509</v>
      </c>
      <c r="E2270" t="s">
        <v>4605</v>
      </c>
      <c r="F2270" s="15" t="s">
        <v>2511</v>
      </c>
      <c r="G2270" t="s">
        <v>66</v>
      </c>
      <c r="H2270" t="s">
        <v>19</v>
      </c>
      <c r="I2270" s="1">
        <v>44938</v>
      </c>
      <c r="J2270" s="2">
        <v>0.58333333333333337</v>
      </c>
      <c r="K2270" t="s">
        <v>20</v>
      </c>
      <c r="L2270" t="s">
        <v>21</v>
      </c>
      <c r="M2270" t="s">
        <v>3989</v>
      </c>
      <c r="R2270" t="s">
        <v>7009</v>
      </c>
      <c r="S2270" t="s">
        <v>3563</v>
      </c>
    </row>
    <row r="2271" spans="2:19" x14ac:dyDescent="0.25">
      <c r="B2271">
        <v>1</v>
      </c>
      <c r="C2271" s="4" t="s">
        <v>7010</v>
      </c>
      <c r="D2271" t="s">
        <v>7250</v>
      </c>
      <c r="E2271" t="s">
        <v>18</v>
      </c>
      <c r="F2271" s="15" t="s">
        <v>7011</v>
      </c>
      <c r="G2271" t="s">
        <v>92</v>
      </c>
      <c r="H2271" t="s">
        <v>19</v>
      </c>
      <c r="I2271" s="1">
        <v>44938</v>
      </c>
      <c r="J2271" s="2">
        <v>0.66666666666666663</v>
      </c>
      <c r="K2271" t="s">
        <v>32</v>
      </c>
      <c r="L2271" t="s">
        <v>27</v>
      </c>
      <c r="M2271" t="s">
        <v>717</v>
      </c>
      <c r="O2271">
        <v>10</v>
      </c>
      <c r="Q2271" t="s">
        <v>3422</v>
      </c>
      <c r="R2271" t="s">
        <v>1989</v>
      </c>
      <c r="S2271" t="s">
        <v>23</v>
      </c>
    </row>
    <row r="2272" spans="2:19" x14ac:dyDescent="0.25">
      <c r="B2272">
        <v>1</v>
      </c>
      <c r="C2272" s="4" t="s">
        <v>7012</v>
      </c>
      <c r="D2272" t="s">
        <v>7251</v>
      </c>
      <c r="E2272" t="s">
        <v>18</v>
      </c>
      <c r="F2272" s="15" t="s">
        <v>7013</v>
      </c>
      <c r="G2272" t="s">
        <v>31</v>
      </c>
      <c r="H2272" t="s">
        <v>19</v>
      </c>
      <c r="I2272" s="1">
        <v>44938</v>
      </c>
      <c r="J2272" s="2">
        <v>0.66666666666666663</v>
      </c>
      <c r="K2272" t="s">
        <v>32</v>
      </c>
      <c r="L2272" t="s">
        <v>21</v>
      </c>
      <c r="M2272" t="s">
        <v>4189</v>
      </c>
      <c r="O2272">
        <v>10</v>
      </c>
      <c r="Q2272" t="s">
        <v>7014</v>
      </c>
      <c r="R2272" t="s">
        <v>7015</v>
      </c>
      <c r="S2272" t="s">
        <v>3563</v>
      </c>
    </row>
    <row r="2273" spans="2:19" x14ac:dyDescent="0.25">
      <c r="B2273">
        <v>1</v>
      </c>
      <c r="C2273" s="4" t="s">
        <v>7016</v>
      </c>
      <c r="D2273" t="s">
        <v>7252</v>
      </c>
      <c r="E2273" t="s">
        <v>18</v>
      </c>
      <c r="F2273" s="15" t="s">
        <v>7017</v>
      </c>
      <c r="G2273" t="s">
        <v>31</v>
      </c>
      <c r="H2273" t="s">
        <v>19</v>
      </c>
      <c r="I2273" s="1">
        <v>44938</v>
      </c>
      <c r="J2273" s="2">
        <v>0.66666666666666663</v>
      </c>
      <c r="K2273" t="s">
        <v>32</v>
      </c>
      <c r="L2273" t="s">
        <v>21</v>
      </c>
      <c r="M2273" t="s">
        <v>4189</v>
      </c>
      <c r="O2273">
        <v>10</v>
      </c>
      <c r="Q2273" t="s">
        <v>3476</v>
      </c>
      <c r="R2273" t="s">
        <v>81</v>
      </c>
      <c r="S2273" t="s">
        <v>3563</v>
      </c>
    </row>
    <row r="2274" spans="2:19" x14ac:dyDescent="0.25">
      <c r="B2274">
        <v>1</v>
      </c>
      <c r="C2274" s="4" t="s">
        <v>7018</v>
      </c>
      <c r="D2274" t="s">
        <v>7253</v>
      </c>
      <c r="E2274" t="s">
        <v>18</v>
      </c>
      <c r="F2274" s="15" t="s">
        <v>7019</v>
      </c>
      <c r="G2274" t="s">
        <v>52</v>
      </c>
      <c r="H2274" t="s">
        <v>19</v>
      </c>
      <c r="I2274" s="1">
        <v>44997</v>
      </c>
      <c r="J2274" s="2">
        <v>0</v>
      </c>
      <c r="K2274" t="s">
        <v>20</v>
      </c>
      <c r="L2274" t="s">
        <v>27</v>
      </c>
      <c r="M2274" t="s">
        <v>4395</v>
      </c>
      <c r="P2274" t="s">
        <v>732</v>
      </c>
      <c r="R2274" t="s">
        <v>3305</v>
      </c>
      <c r="S2274" t="s">
        <v>3563</v>
      </c>
    </row>
    <row r="2275" spans="2:19" x14ac:dyDescent="0.25">
      <c r="B2275">
        <v>1</v>
      </c>
      <c r="C2275" s="4" t="s">
        <v>7020</v>
      </c>
      <c r="D2275" t="s">
        <v>7254</v>
      </c>
      <c r="E2275" t="s">
        <v>18</v>
      </c>
      <c r="F2275" s="15" t="s">
        <v>7021</v>
      </c>
      <c r="G2275" t="s">
        <v>70</v>
      </c>
      <c r="H2275" t="s">
        <v>19</v>
      </c>
      <c r="I2275" s="1">
        <v>44998</v>
      </c>
      <c r="J2275" s="2">
        <v>0.375</v>
      </c>
      <c r="K2275" t="s">
        <v>20</v>
      </c>
      <c r="L2275" t="s">
        <v>27</v>
      </c>
      <c r="M2275" t="s">
        <v>3367</v>
      </c>
      <c r="R2275" t="s">
        <v>5097</v>
      </c>
      <c r="S2275" t="s">
        <v>3864</v>
      </c>
    </row>
    <row r="2276" spans="2:19" x14ac:dyDescent="0.25">
      <c r="B2276">
        <v>1</v>
      </c>
      <c r="C2276" s="4" t="s">
        <v>7022</v>
      </c>
      <c r="D2276" t="s">
        <v>7283</v>
      </c>
      <c r="E2276" t="s">
        <v>18</v>
      </c>
      <c r="F2276" s="15" t="s">
        <v>7023</v>
      </c>
      <c r="G2276" t="s">
        <v>31</v>
      </c>
      <c r="H2276" t="s">
        <v>19</v>
      </c>
      <c r="I2276" s="1">
        <v>44998</v>
      </c>
      <c r="J2276" s="2">
        <v>0.375</v>
      </c>
      <c r="K2276" t="s">
        <v>32</v>
      </c>
      <c r="L2276" t="s">
        <v>27</v>
      </c>
      <c r="M2276" t="s">
        <v>3367</v>
      </c>
      <c r="O2276">
        <v>9</v>
      </c>
      <c r="Q2276" t="s">
        <v>3423</v>
      </c>
      <c r="R2276" t="s">
        <v>81</v>
      </c>
      <c r="S2276" t="s">
        <v>3563</v>
      </c>
    </row>
    <row r="2277" spans="2:19" x14ac:dyDescent="0.25">
      <c r="B2277">
        <v>1</v>
      </c>
      <c r="C2277" t="s">
        <v>7024</v>
      </c>
      <c r="D2277" t="s">
        <v>7212</v>
      </c>
      <c r="E2277" t="s">
        <v>18</v>
      </c>
      <c r="F2277" s="15" t="s">
        <v>7025</v>
      </c>
      <c r="G2277" t="s">
        <v>31</v>
      </c>
      <c r="H2277" t="s">
        <v>19</v>
      </c>
      <c r="I2277" s="1">
        <v>44998</v>
      </c>
      <c r="J2277" s="2">
        <v>0.41666666666666669</v>
      </c>
      <c r="K2277" t="s">
        <v>32</v>
      </c>
      <c r="L2277" t="s">
        <v>21</v>
      </c>
      <c r="M2277" t="s">
        <v>4271</v>
      </c>
      <c r="O2277">
        <v>10</v>
      </c>
      <c r="Q2277" t="s">
        <v>3921</v>
      </c>
      <c r="R2277" t="s">
        <v>1210</v>
      </c>
      <c r="S2277" t="s">
        <v>3563</v>
      </c>
    </row>
    <row r="2278" spans="2:19" x14ac:dyDescent="0.25">
      <c r="B2278">
        <v>1</v>
      </c>
      <c r="C2278" s="4" t="s">
        <v>7026</v>
      </c>
      <c r="D2278" t="s">
        <v>7255</v>
      </c>
      <c r="E2278" t="s">
        <v>18</v>
      </c>
      <c r="F2278" s="15" t="s">
        <v>7027</v>
      </c>
      <c r="G2278" t="s">
        <v>31</v>
      </c>
      <c r="H2278" t="s">
        <v>19</v>
      </c>
      <c r="I2278" s="1">
        <v>44939</v>
      </c>
      <c r="J2278" s="2">
        <v>0.41666666666666669</v>
      </c>
      <c r="K2278" t="s">
        <v>32</v>
      </c>
      <c r="L2278" t="s">
        <v>21</v>
      </c>
      <c r="M2278" t="s">
        <v>4271</v>
      </c>
      <c r="O2278">
        <v>10</v>
      </c>
      <c r="Q2278" t="s">
        <v>4889</v>
      </c>
      <c r="R2278" t="s">
        <v>175</v>
      </c>
      <c r="S2278" t="s">
        <v>3563</v>
      </c>
    </row>
    <row r="2279" spans="2:19" x14ac:dyDescent="0.25">
      <c r="B2279">
        <v>1</v>
      </c>
      <c r="C2279" s="4" t="s">
        <v>7028</v>
      </c>
      <c r="D2279" t="s">
        <v>7256</v>
      </c>
      <c r="E2279" t="s">
        <v>18</v>
      </c>
      <c r="F2279" s="15" t="s">
        <v>7029</v>
      </c>
      <c r="G2279" t="s">
        <v>31</v>
      </c>
      <c r="H2279" t="s">
        <v>19</v>
      </c>
      <c r="I2279" s="1">
        <v>44939</v>
      </c>
      <c r="J2279" s="2">
        <v>0.41666666666666669</v>
      </c>
      <c r="K2279" t="s">
        <v>32</v>
      </c>
      <c r="L2279" t="s">
        <v>21</v>
      </c>
      <c r="M2279" t="s">
        <v>4271</v>
      </c>
      <c r="O2279">
        <v>10</v>
      </c>
      <c r="Q2279" t="s">
        <v>3422</v>
      </c>
      <c r="R2279" t="s">
        <v>7030</v>
      </c>
      <c r="S2279" t="s">
        <v>3563</v>
      </c>
    </row>
    <row r="2280" spans="2:19" x14ac:dyDescent="0.25">
      <c r="B2280">
        <v>1</v>
      </c>
      <c r="C2280" s="4" t="s">
        <v>7031</v>
      </c>
      <c r="D2280" t="s">
        <v>7257</v>
      </c>
      <c r="E2280" t="s">
        <v>18</v>
      </c>
      <c r="F2280" s="15" t="s">
        <v>7032</v>
      </c>
      <c r="G2280" t="s">
        <v>26</v>
      </c>
      <c r="H2280" t="s">
        <v>19</v>
      </c>
      <c r="I2280" s="1">
        <v>44939</v>
      </c>
      <c r="J2280" s="2">
        <v>0.41666666666666669</v>
      </c>
      <c r="K2280" t="s">
        <v>32</v>
      </c>
      <c r="L2280" t="s">
        <v>21</v>
      </c>
      <c r="M2280" t="s">
        <v>4271</v>
      </c>
      <c r="O2280">
        <v>10</v>
      </c>
      <c r="Q2280" t="s">
        <v>3435</v>
      </c>
      <c r="R2280" t="s">
        <v>129</v>
      </c>
      <c r="S2280" t="s">
        <v>3563</v>
      </c>
    </row>
    <row r="2281" spans="2:19" x14ac:dyDescent="0.25">
      <c r="B2281">
        <v>1</v>
      </c>
      <c r="C2281" s="4" t="s">
        <v>7033</v>
      </c>
      <c r="D2281" t="s">
        <v>7258</v>
      </c>
      <c r="E2281" t="s">
        <v>4605</v>
      </c>
      <c r="F2281" s="15" t="s">
        <v>7034</v>
      </c>
      <c r="G2281" t="s">
        <v>66</v>
      </c>
      <c r="H2281" t="s">
        <v>19</v>
      </c>
      <c r="I2281" s="1">
        <v>44939</v>
      </c>
      <c r="J2281" s="2">
        <v>0.45833333333333331</v>
      </c>
      <c r="K2281" t="s">
        <v>32</v>
      </c>
      <c r="L2281" t="s">
        <v>27</v>
      </c>
      <c r="M2281" t="s">
        <v>717</v>
      </c>
      <c r="O2281">
        <v>9</v>
      </c>
      <c r="Q2281" t="s">
        <v>3422</v>
      </c>
      <c r="R2281" t="s">
        <v>7035</v>
      </c>
      <c r="S2281" t="s">
        <v>3563</v>
      </c>
    </row>
    <row r="2282" spans="2:19" hidden="1" x14ac:dyDescent="0.25">
      <c r="C2282" s="4" t="s">
        <v>7036</v>
      </c>
      <c r="D2282" t="s">
        <v>7037</v>
      </c>
      <c r="E2282" t="s">
        <v>7038</v>
      </c>
      <c r="F2282" s="15" t="s">
        <v>7039</v>
      </c>
      <c r="G2282" t="s">
        <v>1262</v>
      </c>
      <c r="H2282" t="s">
        <v>19</v>
      </c>
      <c r="I2282" s="1">
        <v>44574</v>
      </c>
      <c r="J2282" s="2">
        <v>0.58333333333333337</v>
      </c>
      <c r="K2282" t="s">
        <v>32</v>
      </c>
      <c r="L2282" t="s">
        <v>21</v>
      </c>
      <c r="M2282" t="s">
        <v>3989</v>
      </c>
      <c r="O2282">
        <v>10</v>
      </c>
      <c r="Q2282" t="s">
        <v>3420</v>
      </c>
      <c r="R2282" t="s">
        <v>1263</v>
      </c>
      <c r="S2282" t="s">
        <v>4267</v>
      </c>
    </row>
    <row r="2283" spans="2:19" hidden="1" x14ac:dyDescent="0.25">
      <c r="C2283" s="4" t="s">
        <v>7040</v>
      </c>
      <c r="D2283" t="s">
        <v>7041</v>
      </c>
      <c r="E2283" t="s">
        <v>18</v>
      </c>
      <c r="F2283" s="15" t="s">
        <v>7042</v>
      </c>
      <c r="G2283" t="s">
        <v>251</v>
      </c>
      <c r="H2283" t="s">
        <v>19</v>
      </c>
      <c r="I2283" s="1">
        <v>44574</v>
      </c>
      <c r="J2283" s="2">
        <v>0.625</v>
      </c>
      <c r="K2283" t="s">
        <v>32</v>
      </c>
      <c r="L2283" t="s">
        <v>27</v>
      </c>
      <c r="M2283" t="s">
        <v>717</v>
      </c>
      <c r="O2283">
        <v>10</v>
      </c>
      <c r="Q2283" t="s">
        <v>5108</v>
      </c>
      <c r="R2283" t="s">
        <v>2913</v>
      </c>
      <c r="S2283" t="s">
        <v>3563</v>
      </c>
    </row>
    <row r="2284" spans="2:19" x14ac:dyDescent="0.25">
      <c r="B2284">
        <v>1</v>
      </c>
      <c r="C2284" s="4" t="s">
        <v>7043</v>
      </c>
      <c r="D2284" t="s">
        <v>7259</v>
      </c>
      <c r="E2284" t="s">
        <v>18</v>
      </c>
      <c r="F2284" s="15" t="s">
        <v>7044</v>
      </c>
      <c r="G2284" t="s">
        <v>31</v>
      </c>
      <c r="H2284" t="s">
        <v>19</v>
      </c>
      <c r="I2284" s="1">
        <v>44942</v>
      </c>
      <c r="J2284" s="2">
        <v>0.41666666666666669</v>
      </c>
      <c r="K2284" t="s">
        <v>32</v>
      </c>
      <c r="L2284" t="s">
        <v>27</v>
      </c>
      <c r="M2284" t="s">
        <v>4189</v>
      </c>
      <c r="O2284">
        <v>10</v>
      </c>
      <c r="Q2284" t="s">
        <v>5176</v>
      </c>
      <c r="R2284" t="s">
        <v>279</v>
      </c>
      <c r="S2284" t="s">
        <v>3563</v>
      </c>
    </row>
    <row r="2285" spans="2:19" x14ac:dyDescent="0.25">
      <c r="B2285">
        <v>1</v>
      </c>
      <c r="C2285" s="4" t="s">
        <v>7045</v>
      </c>
      <c r="D2285" t="s">
        <v>7260</v>
      </c>
      <c r="E2285" t="s">
        <v>18</v>
      </c>
      <c r="F2285" s="15" t="s">
        <v>7046</v>
      </c>
      <c r="G2285" t="s">
        <v>66</v>
      </c>
      <c r="H2285" t="s">
        <v>19</v>
      </c>
      <c r="I2285" s="1">
        <v>44942</v>
      </c>
      <c r="J2285" s="2">
        <v>0.41666666666666669</v>
      </c>
      <c r="K2285" t="s">
        <v>32</v>
      </c>
      <c r="L2285" t="s">
        <v>27</v>
      </c>
      <c r="M2285" t="s">
        <v>4271</v>
      </c>
      <c r="O2285">
        <v>10</v>
      </c>
      <c r="Q2285" t="s">
        <v>4031</v>
      </c>
      <c r="R2285" t="s">
        <v>7047</v>
      </c>
      <c r="S2285" t="s">
        <v>3563</v>
      </c>
    </row>
    <row r="2286" spans="2:19" x14ac:dyDescent="0.25">
      <c r="B2286">
        <v>1</v>
      </c>
      <c r="C2286" s="4" t="s">
        <v>7048</v>
      </c>
      <c r="D2286" t="s">
        <v>6906</v>
      </c>
      <c r="E2286" t="s">
        <v>18</v>
      </c>
      <c r="F2286" s="15" t="s">
        <v>6907</v>
      </c>
      <c r="G2286" t="s">
        <v>52</v>
      </c>
      <c r="H2286" t="s">
        <v>19</v>
      </c>
      <c r="I2286" s="1">
        <v>44942</v>
      </c>
      <c r="J2286" s="2">
        <v>0.45833333333333331</v>
      </c>
      <c r="K2286" t="s">
        <v>20</v>
      </c>
      <c r="L2286" t="s">
        <v>21</v>
      </c>
      <c r="M2286" t="s">
        <v>3989</v>
      </c>
      <c r="R2286" t="s">
        <v>54</v>
      </c>
      <c r="S2286" t="s">
        <v>3563</v>
      </c>
    </row>
    <row r="2287" spans="2:19" x14ac:dyDescent="0.25">
      <c r="B2287">
        <v>1</v>
      </c>
      <c r="C2287" s="4" t="s">
        <v>7049</v>
      </c>
      <c r="D2287" t="s">
        <v>7261</v>
      </c>
      <c r="E2287" t="s">
        <v>4605</v>
      </c>
      <c r="F2287" s="15" t="s">
        <v>7050</v>
      </c>
      <c r="G2287" t="s">
        <v>70</v>
      </c>
      <c r="H2287" t="s">
        <v>19</v>
      </c>
      <c r="I2287" s="1">
        <v>44942</v>
      </c>
      <c r="J2287" s="2">
        <v>0.45833333333333331</v>
      </c>
      <c r="K2287" t="s">
        <v>32</v>
      </c>
      <c r="L2287" t="s">
        <v>27</v>
      </c>
      <c r="M2287" t="s">
        <v>717</v>
      </c>
      <c r="O2287">
        <v>10</v>
      </c>
      <c r="Q2287" t="s">
        <v>3703</v>
      </c>
      <c r="R2287" t="s">
        <v>788</v>
      </c>
      <c r="S2287" t="s">
        <v>3563</v>
      </c>
    </row>
    <row r="2288" spans="2:19" x14ac:dyDescent="0.25">
      <c r="B2288">
        <v>1</v>
      </c>
      <c r="C2288" s="4" t="s">
        <v>7056</v>
      </c>
      <c r="D2288" t="s">
        <v>7214</v>
      </c>
      <c r="E2288" t="s">
        <v>18</v>
      </c>
      <c r="F2288" s="15" t="s">
        <v>7057</v>
      </c>
      <c r="G2288" t="s">
        <v>52</v>
      </c>
      <c r="H2288" t="s">
        <v>19</v>
      </c>
      <c r="I2288" s="1">
        <v>44942</v>
      </c>
      <c r="J2288" s="2">
        <v>0.45833333333333331</v>
      </c>
      <c r="K2288" t="s">
        <v>32</v>
      </c>
      <c r="L2288" t="s">
        <v>27</v>
      </c>
      <c r="M2288" t="s">
        <v>717</v>
      </c>
      <c r="O2288">
        <v>10</v>
      </c>
      <c r="Q2288" t="s">
        <v>4044</v>
      </c>
      <c r="R2288" t="s">
        <v>4631</v>
      </c>
      <c r="S2288" t="s">
        <v>3563</v>
      </c>
    </row>
    <row r="2289" spans="2:19" x14ac:dyDescent="0.25">
      <c r="B2289">
        <v>1</v>
      </c>
      <c r="C2289" s="4" t="s">
        <v>7051</v>
      </c>
      <c r="D2289" t="s">
        <v>7262</v>
      </c>
      <c r="E2289" t="s">
        <v>18</v>
      </c>
      <c r="F2289" s="15" t="s">
        <v>7052</v>
      </c>
      <c r="G2289" t="s">
        <v>31</v>
      </c>
      <c r="H2289" t="s">
        <v>19</v>
      </c>
      <c r="I2289" s="1">
        <v>44942</v>
      </c>
      <c r="J2289" s="2">
        <v>0.58333333333333337</v>
      </c>
      <c r="K2289" t="s">
        <v>32</v>
      </c>
      <c r="L2289" t="s">
        <v>21</v>
      </c>
      <c r="M2289" t="s">
        <v>717</v>
      </c>
      <c r="O2289">
        <v>10</v>
      </c>
      <c r="Q2289" t="s">
        <v>3801</v>
      </c>
      <c r="R2289" t="s">
        <v>861</v>
      </c>
      <c r="S2289" t="s">
        <v>3563</v>
      </c>
    </row>
    <row r="2290" spans="2:19" x14ac:dyDescent="0.25">
      <c r="B2290">
        <v>1</v>
      </c>
      <c r="C2290" s="4" t="s">
        <v>7053</v>
      </c>
      <c r="D2290" t="s">
        <v>7263</v>
      </c>
      <c r="E2290" t="s">
        <v>18</v>
      </c>
      <c r="F2290" s="15" t="s">
        <v>7054</v>
      </c>
      <c r="G2290" t="s">
        <v>92</v>
      </c>
      <c r="H2290" t="s">
        <v>19</v>
      </c>
      <c r="I2290" s="1">
        <v>44942</v>
      </c>
      <c r="J2290" s="2">
        <v>0.58333333333333337</v>
      </c>
      <c r="K2290" t="s">
        <v>32</v>
      </c>
      <c r="L2290" t="s">
        <v>21</v>
      </c>
      <c r="M2290" t="s">
        <v>3989</v>
      </c>
      <c r="O2290">
        <v>10</v>
      </c>
      <c r="Q2290" t="s">
        <v>7055</v>
      </c>
      <c r="R2290" t="s">
        <v>2558</v>
      </c>
      <c r="S2290" t="s">
        <v>23</v>
      </c>
    </row>
    <row r="2291" spans="2:19" x14ac:dyDescent="0.25">
      <c r="B2291">
        <v>1</v>
      </c>
      <c r="C2291" s="4" t="s">
        <v>7058</v>
      </c>
      <c r="D2291" t="s">
        <v>7264</v>
      </c>
      <c r="E2291" t="s">
        <v>18</v>
      </c>
      <c r="F2291" s="15" t="s">
        <v>7059</v>
      </c>
      <c r="G2291" t="s">
        <v>66</v>
      </c>
      <c r="H2291" t="s">
        <v>19</v>
      </c>
      <c r="I2291" s="1">
        <v>44942</v>
      </c>
      <c r="J2291" s="2">
        <v>0.58333333333333337</v>
      </c>
      <c r="K2291" t="s">
        <v>32</v>
      </c>
      <c r="L2291" t="s">
        <v>21</v>
      </c>
      <c r="M2291" t="s">
        <v>3367</v>
      </c>
      <c r="O2291">
        <v>10</v>
      </c>
      <c r="Q2291" t="s">
        <v>5176</v>
      </c>
      <c r="R2291" t="s">
        <v>6183</v>
      </c>
      <c r="S2291" t="s">
        <v>3563</v>
      </c>
    </row>
    <row r="2292" spans="2:19" x14ac:dyDescent="0.25">
      <c r="B2292">
        <v>1</v>
      </c>
      <c r="C2292" s="4" t="s">
        <v>7060</v>
      </c>
      <c r="D2292" t="s">
        <v>7265</v>
      </c>
      <c r="E2292" t="s">
        <v>18</v>
      </c>
      <c r="F2292" s="15" t="s">
        <v>7061</v>
      </c>
      <c r="G2292" t="s">
        <v>105</v>
      </c>
      <c r="H2292" t="s">
        <v>19</v>
      </c>
      <c r="I2292" s="1">
        <v>44942</v>
      </c>
      <c r="J2292" s="2">
        <v>0.625</v>
      </c>
      <c r="K2292" t="s">
        <v>20</v>
      </c>
      <c r="L2292" t="s">
        <v>27</v>
      </c>
      <c r="M2292" t="s">
        <v>717</v>
      </c>
      <c r="R2292" t="s">
        <v>6842</v>
      </c>
      <c r="S2292" t="s">
        <v>3864</v>
      </c>
    </row>
    <row r="2293" spans="2:19" x14ac:dyDescent="0.25">
      <c r="B2293">
        <v>1</v>
      </c>
      <c r="C2293" s="4" t="s">
        <v>7063</v>
      </c>
      <c r="D2293" t="s">
        <v>7266</v>
      </c>
      <c r="E2293" t="s">
        <v>18</v>
      </c>
      <c r="F2293" s="15" t="s">
        <v>7064</v>
      </c>
      <c r="G2293" t="s">
        <v>31</v>
      </c>
      <c r="H2293" t="s">
        <v>19</v>
      </c>
      <c r="I2293" s="1">
        <v>44942</v>
      </c>
      <c r="J2293" s="2">
        <v>0.66666666666666663</v>
      </c>
      <c r="K2293" t="s">
        <v>32</v>
      </c>
      <c r="L2293" t="s">
        <v>21</v>
      </c>
      <c r="M2293" t="s">
        <v>4271</v>
      </c>
      <c r="O2293">
        <v>10</v>
      </c>
      <c r="Q2293" t="s">
        <v>3421</v>
      </c>
      <c r="R2293" t="s">
        <v>6036</v>
      </c>
      <c r="S2293" t="s">
        <v>3563</v>
      </c>
    </row>
    <row r="2294" spans="2:19" x14ac:dyDescent="0.25">
      <c r="B2294">
        <v>1</v>
      </c>
      <c r="C2294" s="4" t="s">
        <v>7065</v>
      </c>
      <c r="D2294" t="s">
        <v>7267</v>
      </c>
      <c r="E2294" t="s">
        <v>18</v>
      </c>
      <c r="F2294" s="15" t="s">
        <v>7066</v>
      </c>
      <c r="G2294" t="s">
        <v>43</v>
      </c>
      <c r="H2294" t="s">
        <v>19</v>
      </c>
      <c r="I2294" s="1">
        <v>44942</v>
      </c>
      <c r="J2294" s="2">
        <v>0</v>
      </c>
      <c r="K2294" t="s">
        <v>32</v>
      </c>
      <c r="L2294" t="s">
        <v>21</v>
      </c>
      <c r="M2294" t="s">
        <v>4395</v>
      </c>
      <c r="P2294" t="s">
        <v>139</v>
      </c>
      <c r="R2294" t="s">
        <v>7067</v>
      </c>
      <c r="S2294" t="s">
        <v>23</v>
      </c>
    </row>
    <row r="2295" spans="2:19" x14ac:dyDescent="0.25">
      <c r="B2295">
        <v>1</v>
      </c>
      <c r="C2295" s="4" t="s">
        <v>7068</v>
      </c>
      <c r="D2295" t="s">
        <v>7268</v>
      </c>
      <c r="E2295" t="s">
        <v>18</v>
      </c>
      <c r="F2295" s="15" t="s">
        <v>6341</v>
      </c>
      <c r="G2295" t="s">
        <v>52</v>
      </c>
      <c r="H2295" t="s">
        <v>19</v>
      </c>
      <c r="I2295" s="1">
        <v>44943</v>
      </c>
      <c r="J2295" s="2">
        <v>0.66666666666666663</v>
      </c>
      <c r="K2295" t="s">
        <v>32</v>
      </c>
      <c r="L2295" t="s">
        <v>21</v>
      </c>
      <c r="M2295" t="s">
        <v>4271</v>
      </c>
      <c r="O2295">
        <v>10</v>
      </c>
      <c r="Q2295" t="s">
        <v>3439</v>
      </c>
      <c r="R2295" t="s">
        <v>54</v>
      </c>
      <c r="S2295" t="s">
        <v>3563</v>
      </c>
    </row>
    <row r="2296" spans="2:19" x14ac:dyDescent="0.25">
      <c r="B2296">
        <v>1</v>
      </c>
      <c r="C2296" s="4" t="s">
        <v>7069</v>
      </c>
      <c r="D2296" t="s">
        <v>7269</v>
      </c>
      <c r="E2296" t="s">
        <v>18</v>
      </c>
      <c r="F2296" s="15" t="s">
        <v>7070</v>
      </c>
      <c r="G2296" t="s">
        <v>31</v>
      </c>
      <c r="H2296" t="s">
        <v>19</v>
      </c>
      <c r="I2296" s="1">
        <v>44944</v>
      </c>
      <c r="J2296" s="2">
        <v>0.375</v>
      </c>
      <c r="K2296" t="s">
        <v>32</v>
      </c>
      <c r="L2296" t="s">
        <v>27</v>
      </c>
      <c r="M2296" t="s">
        <v>717</v>
      </c>
      <c r="O2296">
        <v>10</v>
      </c>
      <c r="Q2296" t="s">
        <v>3461</v>
      </c>
      <c r="R2296" t="s">
        <v>861</v>
      </c>
      <c r="S2296" t="s">
        <v>3563</v>
      </c>
    </row>
    <row r="2297" spans="2:19" x14ac:dyDescent="0.25">
      <c r="B2297">
        <v>1</v>
      </c>
      <c r="C2297" s="4" t="s">
        <v>7071</v>
      </c>
      <c r="D2297" t="s">
        <v>7215</v>
      </c>
      <c r="E2297" t="s">
        <v>18</v>
      </c>
      <c r="F2297" s="15" t="s">
        <v>7072</v>
      </c>
      <c r="G2297" t="s">
        <v>84</v>
      </c>
      <c r="H2297" t="s">
        <v>19</v>
      </c>
      <c r="I2297" s="1">
        <v>44944</v>
      </c>
      <c r="J2297" s="2">
        <v>0.41666666666666669</v>
      </c>
      <c r="K2297" t="s">
        <v>32</v>
      </c>
      <c r="L2297" t="s">
        <v>21</v>
      </c>
      <c r="M2297" t="s">
        <v>4271</v>
      </c>
      <c r="O2297">
        <v>10</v>
      </c>
      <c r="Q2297" t="s">
        <v>3447</v>
      </c>
      <c r="R2297" t="s">
        <v>3117</v>
      </c>
      <c r="S2297" t="s">
        <v>3563</v>
      </c>
    </row>
    <row r="2298" spans="2:19" x14ac:dyDescent="0.25">
      <c r="B2298">
        <v>1</v>
      </c>
      <c r="C2298" s="4" t="s">
        <v>7073</v>
      </c>
      <c r="D2298" t="s">
        <v>7216</v>
      </c>
      <c r="E2298" t="s">
        <v>18</v>
      </c>
      <c r="F2298" s="15" t="s">
        <v>7074</v>
      </c>
      <c r="G2298" t="s">
        <v>70</v>
      </c>
      <c r="H2298" t="s">
        <v>19</v>
      </c>
      <c r="I2298" s="1">
        <v>44944</v>
      </c>
      <c r="J2298" s="2">
        <v>0.45833333333333331</v>
      </c>
      <c r="K2298" t="s">
        <v>20</v>
      </c>
      <c r="L2298" t="s">
        <v>27</v>
      </c>
      <c r="M2298" t="s">
        <v>3989</v>
      </c>
      <c r="R2298" t="s">
        <v>7075</v>
      </c>
      <c r="S2298" t="s">
        <v>3563</v>
      </c>
    </row>
    <row r="2299" spans="2:19" x14ac:dyDescent="0.25">
      <c r="B2299">
        <v>1</v>
      </c>
      <c r="C2299" s="4" t="s">
        <v>7076</v>
      </c>
      <c r="D2299" t="s">
        <v>7217</v>
      </c>
      <c r="E2299" t="s">
        <v>18</v>
      </c>
      <c r="F2299" s="15" t="s">
        <v>7077</v>
      </c>
      <c r="G2299" t="s">
        <v>52</v>
      </c>
      <c r="H2299" t="s">
        <v>19</v>
      </c>
      <c r="I2299" s="1">
        <v>44944</v>
      </c>
      <c r="J2299" s="2">
        <v>0.625</v>
      </c>
      <c r="K2299" t="s">
        <v>32</v>
      </c>
      <c r="L2299" t="s">
        <v>27</v>
      </c>
      <c r="M2299" t="s">
        <v>3989</v>
      </c>
      <c r="O2299">
        <v>10</v>
      </c>
      <c r="Q2299" t="s">
        <v>3435</v>
      </c>
      <c r="R2299" t="s">
        <v>54</v>
      </c>
      <c r="S2299" t="s">
        <v>3563</v>
      </c>
    </row>
    <row r="2300" spans="2:19" x14ac:dyDescent="0.25">
      <c r="B2300">
        <v>1</v>
      </c>
      <c r="C2300" s="4" t="s">
        <v>7078</v>
      </c>
      <c r="D2300" t="s">
        <v>7218</v>
      </c>
      <c r="E2300" t="s">
        <v>18</v>
      </c>
      <c r="F2300" s="15" t="s">
        <v>7079</v>
      </c>
      <c r="G2300" t="s">
        <v>66</v>
      </c>
      <c r="H2300" t="s">
        <v>19</v>
      </c>
      <c r="I2300" s="1">
        <v>44944</v>
      </c>
      <c r="J2300" s="2">
        <v>0.625</v>
      </c>
      <c r="K2300" t="s">
        <v>32</v>
      </c>
      <c r="L2300" t="s">
        <v>27</v>
      </c>
      <c r="M2300" t="s">
        <v>3989</v>
      </c>
      <c r="O2300">
        <v>10</v>
      </c>
      <c r="Q2300" t="s">
        <v>7219</v>
      </c>
      <c r="R2300" t="s">
        <v>7080</v>
      </c>
      <c r="S2300" t="s">
        <v>3563</v>
      </c>
    </row>
    <row r="2301" spans="2:19" x14ac:dyDescent="0.25">
      <c r="B2301">
        <v>1</v>
      </c>
      <c r="C2301" s="4" t="s">
        <v>7081</v>
      </c>
      <c r="D2301" t="s">
        <v>5865</v>
      </c>
      <c r="E2301" t="s">
        <v>4605</v>
      </c>
      <c r="F2301" s="15" t="s">
        <v>3857</v>
      </c>
      <c r="G2301" t="s">
        <v>1600</v>
      </c>
      <c r="H2301" t="s">
        <v>19</v>
      </c>
      <c r="I2301" s="1">
        <v>44944</v>
      </c>
      <c r="J2301" s="2">
        <v>0.66666666666666663</v>
      </c>
      <c r="K2301" t="s">
        <v>20</v>
      </c>
      <c r="L2301" t="s">
        <v>21</v>
      </c>
      <c r="M2301" t="s">
        <v>4271</v>
      </c>
      <c r="R2301" t="s">
        <v>85</v>
      </c>
      <c r="S2301" t="s">
        <v>4643</v>
      </c>
    </row>
    <row r="2302" spans="2:19" x14ac:dyDescent="0.25">
      <c r="B2302">
        <v>1</v>
      </c>
      <c r="C2302" s="4" t="s">
        <v>7082</v>
      </c>
      <c r="D2302" t="s">
        <v>7270</v>
      </c>
      <c r="E2302" t="s">
        <v>18</v>
      </c>
      <c r="F2302" s="15" t="s">
        <v>7083</v>
      </c>
      <c r="G2302" t="s">
        <v>43</v>
      </c>
      <c r="H2302" t="s">
        <v>19</v>
      </c>
      <c r="I2302" s="1">
        <v>44945</v>
      </c>
      <c r="J2302" s="2">
        <v>0.41666666666666669</v>
      </c>
      <c r="K2302" t="s">
        <v>32</v>
      </c>
      <c r="L2302" t="s">
        <v>21</v>
      </c>
      <c r="M2302" t="s">
        <v>4271</v>
      </c>
      <c r="O2302">
        <v>10</v>
      </c>
      <c r="Q2302" t="s">
        <v>3421</v>
      </c>
      <c r="R2302" t="s">
        <v>1560</v>
      </c>
      <c r="S2302" t="s">
        <v>23</v>
      </c>
    </row>
    <row r="2303" spans="2:19" x14ac:dyDescent="0.25">
      <c r="B2303">
        <v>1</v>
      </c>
      <c r="C2303" s="4" t="s">
        <v>7084</v>
      </c>
      <c r="D2303" t="s">
        <v>7220</v>
      </c>
      <c r="E2303" t="s">
        <v>18</v>
      </c>
      <c r="F2303" s="15" t="s">
        <v>7085</v>
      </c>
      <c r="G2303" t="s">
        <v>31</v>
      </c>
      <c r="H2303" t="s">
        <v>4781</v>
      </c>
      <c r="I2303" s="1">
        <v>44945</v>
      </c>
      <c r="J2303" s="2">
        <v>0.41666666666666669</v>
      </c>
      <c r="K2303" t="s">
        <v>32</v>
      </c>
      <c r="L2303" t="s">
        <v>4133</v>
      </c>
      <c r="M2303" t="s">
        <v>4271</v>
      </c>
      <c r="R2303" t="s">
        <v>3515</v>
      </c>
      <c r="S2303" t="s">
        <v>3563</v>
      </c>
    </row>
    <row r="2304" spans="2:19" x14ac:dyDescent="0.25">
      <c r="B2304">
        <v>1</v>
      </c>
      <c r="C2304" s="4" t="s">
        <v>7086</v>
      </c>
      <c r="D2304" t="s">
        <v>7271</v>
      </c>
      <c r="E2304" t="s">
        <v>18</v>
      </c>
      <c r="F2304" s="15" t="s">
        <v>7087</v>
      </c>
      <c r="G2304" t="s">
        <v>66</v>
      </c>
      <c r="H2304" t="s">
        <v>19</v>
      </c>
      <c r="I2304" s="1">
        <v>44945</v>
      </c>
      <c r="J2304" s="2">
        <v>0.41666666666666669</v>
      </c>
      <c r="K2304" t="s">
        <v>32</v>
      </c>
      <c r="L2304" t="s">
        <v>21</v>
      </c>
      <c r="M2304" t="s">
        <v>4271</v>
      </c>
      <c r="O2304">
        <v>8</v>
      </c>
      <c r="Q2304" t="s">
        <v>3422</v>
      </c>
      <c r="R2304" t="s">
        <v>1214</v>
      </c>
      <c r="S2304" t="s">
        <v>34</v>
      </c>
    </row>
    <row r="2305" spans="2:19" x14ac:dyDescent="0.25">
      <c r="B2305">
        <v>1</v>
      </c>
      <c r="C2305" s="4" t="s">
        <v>7088</v>
      </c>
      <c r="D2305" t="s">
        <v>7272</v>
      </c>
      <c r="E2305" t="s">
        <v>18</v>
      </c>
      <c r="F2305" s="15" t="s">
        <v>7089</v>
      </c>
      <c r="G2305" t="s">
        <v>31</v>
      </c>
      <c r="H2305" t="s">
        <v>19</v>
      </c>
      <c r="I2305" s="1">
        <v>44945</v>
      </c>
      <c r="J2305" s="2">
        <v>0.41666666666666669</v>
      </c>
      <c r="K2305" t="s">
        <v>32</v>
      </c>
      <c r="L2305" t="s">
        <v>21</v>
      </c>
      <c r="M2305" t="s">
        <v>4271</v>
      </c>
      <c r="O2305">
        <v>10</v>
      </c>
      <c r="Q2305" t="s">
        <v>3435</v>
      </c>
      <c r="R2305" t="s">
        <v>7090</v>
      </c>
      <c r="S2305" t="s">
        <v>3563</v>
      </c>
    </row>
    <row r="2306" spans="2:19" x14ac:dyDescent="0.25">
      <c r="B2306">
        <v>1</v>
      </c>
      <c r="C2306" s="4" t="s">
        <v>7091</v>
      </c>
      <c r="D2306" t="s">
        <v>7221</v>
      </c>
      <c r="E2306" t="s">
        <v>18</v>
      </c>
      <c r="F2306" s="15" t="s">
        <v>7092</v>
      </c>
      <c r="G2306" t="s">
        <v>138</v>
      </c>
      <c r="H2306" t="s">
        <v>4781</v>
      </c>
      <c r="I2306" s="1">
        <v>44945</v>
      </c>
      <c r="J2306" s="2">
        <v>0.625</v>
      </c>
      <c r="K2306" t="s">
        <v>32</v>
      </c>
      <c r="L2306" t="s">
        <v>27</v>
      </c>
      <c r="M2306" t="s">
        <v>717</v>
      </c>
      <c r="R2306" t="s">
        <v>7093</v>
      </c>
      <c r="S2306" t="s">
        <v>3864</v>
      </c>
    </row>
    <row r="2307" spans="2:19" x14ac:dyDescent="0.25">
      <c r="B2307">
        <v>1</v>
      </c>
      <c r="C2307" s="4" t="s">
        <v>7094</v>
      </c>
      <c r="D2307" t="s">
        <v>7222</v>
      </c>
      <c r="E2307" t="s">
        <v>18</v>
      </c>
      <c r="F2307" s="15" t="s">
        <v>7095</v>
      </c>
      <c r="G2307" t="s">
        <v>52</v>
      </c>
      <c r="H2307" t="s">
        <v>19</v>
      </c>
      <c r="I2307" s="1">
        <v>44945</v>
      </c>
      <c r="J2307" s="2">
        <v>0.625</v>
      </c>
      <c r="K2307" t="s">
        <v>32</v>
      </c>
      <c r="L2307" t="s">
        <v>27</v>
      </c>
      <c r="M2307" t="s">
        <v>717</v>
      </c>
      <c r="O2307">
        <v>10</v>
      </c>
      <c r="Q2307" t="s">
        <v>3455</v>
      </c>
      <c r="R2307" t="s">
        <v>54</v>
      </c>
      <c r="S2307" t="s">
        <v>3563</v>
      </c>
    </row>
    <row r="2308" spans="2:19" x14ac:dyDescent="0.25">
      <c r="B2308">
        <v>1</v>
      </c>
      <c r="C2308" s="4" t="s">
        <v>7096</v>
      </c>
      <c r="D2308" t="s">
        <v>7242</v>
      </c>
      <c r="E2308" t="s">
        <v>18</v>
      </c>
      <c r="F2308" s="15" t="s">
        <v>7097</v>
      </c>
      <c r="G2308" t="s">
        <v>84</v>
      </c>
      <c r="H2308" t="s">
        <v>4131</v>
      </c>
      <c r="I2308" s="1">
        <v>44945</v>
      </c>
      <c r="J2308" s="2">
        <v>0.66666666666666663</v>
      </c>
      <c r="K2308" t="s">
        <v>32</v>
      </c>
      <c r="L2308" t="s">
        <v>21</v>
      </c>
      <c r="M2308" t="s">
        <v>3367</v>
      </c>
      <c r="O2308">
        <v>10</v>
      </c>
      <c r="Q2308" t="s">
        <v>3423</v>
      </c>
      <c r="R2308" t="s">
        <v>4743</v>
      </c>
      <c r="S2308" t="s">
        <v>86</v>
      </c>
    </row>
    <row r="2309" spans="2:19" x14ac:dyDescent="0.25">
      <c r="B2309">
        <v>1</v>
      </c>
      <c r="C2309" s="4" t="s">
        <v>7098</v>
      </c>
      <c r="D2309" t="s">
        <v>7243</v>
      </c>
      <c r="E2309" t="s">
        <v>18</v>
      </c>
      <c r="F2309" s="15" t="s">
        <v>5153</v>
      </c>
      <c r="G2309" t="s">
        <v>52</v>
      </c>
      <c r="H2309" t="s">
        <v>19</v>
      </c>
      <c r="I2309" s="1">
        <v>44946</v>
      </c>
      <c r="J2309" s="2">
        <v>0.41666666666666669</v>
      </c>
      <c r="K2309" t="s">
        <v>20</v>
      </c>
      <c r="L2309" t="s">
        <v>21</v>
      </c>
      <c r="M2309" t="s">
        <v>4271</v>
      </c>
      <c r="R2309" t="s">
        <v>882</v>
      </c>
      <c r="S2309" t="s">
        <v>3563</v>
      </c>
    </row>
    <row r="2310" spans="2:19" x14ac:dyDescent="0.25">
      <c r="B2310">
        <v>1</v>
      </c>
      <c r="C2310" s="4" t="s">
        <v>7099</v>
      </c>
      <c r="D2310" t="s">
        <v>7244</v>
      </c>
      <c r="E2310" t="s">
        <v>18</v>
      </c>
      <c r="F2310" s="15" t="s">
        <v>7100</v>
      </c>
      <c r="G2310" t="s">
        <v>52</v>
      </c>
      <c r="H2310" t="s">
        <v>19</v>
      </c>
      <c r="I2310" s="1">
        <v>44946</v>
      </c>
      <c r="J2310" s="2">
        <v>0.41666666666666669</v>
      </c>
      <c r="K2310" t="s">
        <v>32</v>
      </c>
      <c r="L2310" t="s">
        <v>21</v>
      </c>
      <c r="M2310" t="s">
        <v>4271</v>
      </c>
      <c r="O2310">
        <v>10</v>
      </c>
      <c r="Q2310" t="s">
        <v>7101</v>
      </c>
      <c r="R2310" t="s">
        <v>7102</v>
      </c>
      <c r="S2310" t="s">
        <v>34</v>
      </c>
    </row>
    <row r="2311" spans="2:19" x14ac:dyDescent="0.25">
      <c r="B2311">
        <v>1</v>
      </c>
      <c r="C2311" s="4" t="s">
        <v>7103</v>
      </c>
      <c r="D2311" t="s">
        <v>7245</v>
      </c>
      <c r="E2311" t="s">
        <v>4605</v>
      </c>
      <c r="F2311" s="15" t="s">
        <v>7104</v>
      </c>
      <c r="G2311" t="s">
        <v>31</v>
      </c>
      <c r="H2311" t="s">
        <v>19</v>
      </c>
      <c r="I2311" s="1">
        <v>44946</v>
      </c>
      <c r="J2311" s="2">
        <v>0.625</v>
      </c>
      <c r="K2311" t="s">
        <v>32</v>
      </c>
      <c r="L2311" t="s">
        <v>27</v>
      </c>
      <c r="M2311" t="s">
        <v>3367</v>
      </c>
      <c r="O2311">
        <v>10</v>
      </c>
      <c r="Q2311" t="s">
        <v>3449</v>
      </c>
      <c r="R2311" t="s">
        <v>4602</v>
      </c>
      <c r="S2311" t="s">
        <v>3563</v>
      </c>
    </row>
    <row r="2312" spans="2:19" x14ac:dyDescent="0.25">
      <c r="B2312">
        <v>1</v>
      </c>
      <c r="C2312" s="4" t="s">
        <v>7105</v>
      </c>
      <c r="D2312" t="s">
        <v>6710</v>
      </c>
      <c r="E2312" t="s">
        <v>18</v>
      </c>
      <c r="F2312" s="15" t="s">
        <v>6711</v>
      </c>
      <c r="G2312" t="s">
        <v>31</v>
      </c>
      <c r="H2312" t="s">
        <v>19</v>
      </c>
      <c r="I2312" s="1">
        <v>44946</v>
      </c>
      <c r="J2312" s="2">
        <v>0.66666666666666663</v>
      </c>
      <c r="K2312" t="s">
        <v>20</v>
      </c>
      <c r="L2312" t="s">
        <v>21</v>
      </c>
      <c r="M2312" t="s">
        <v>717</v>
      </c>
      <c r="R2312" t="s">
        <v>5345</v>
      </c>
      <c r="S2312" t="s">
        <v>3563</v>
      </c>
    </row>
    <row r="2313" spans="2:19" x14ac:dyDescent="0.25">
      <c r="B2313">
        <v>1</v>
      </c>
      <c r="C2313" s="4" t="s">
        <v>7106</v>
      </c>
      <c r="D2313" t="s">
        <v>7226</v>
      </c>
      <c r="E2313" t="s">
        <v>18</v>
      </c>
      <c r="F2313" s="15" t="s">
        <v>7107</v>
      </c>
      <c r="G2313" t="s">
        <v>31</v>
      </c>
      <c r="H2313" t="s">
        <v>19</v>
      </c>
      <c r="I2313" s="1">
        <v>44946</v>
      </c>
      <c r="J2313" s="2">
        <v>0.66666666666666663</v>
      </c>
      <c r="K2313" t="s">
        <v>32</v>
      </c>
      <c r="L2313" t="s">
        <v>21</v>
      </c>
      <c r="M2313" t="s">
        <v>717</v>
      </c>
      <c r="O2313">
        <v>10</v>
      </c>
      <c r="Q2313" t="s">
        <v>4391</v>
      </c>
      <c r="R2313" t="s">
        <v>81</v>
      </c>
      <c r="S2313" t="s">
        <v>3563</v>
      </c>
    </row>
    <row r="2314" spans="2:19" x14ac:dyDescent="0.25">
      <c r="B2314">
        <v>1</v>
      </c>
      <c r="C2314" s="4" t="s">
        <v>7108</v>
      </c>
      <c r="D2314" t="s">
        <v>7246</v>
      </c>
      <c r="E2314" t="s">
        <v>18</v>
      </c>
      <c r="F2314" s="15" t="s">
        <v>7109</v>
      </c>
      <c r="G2314" t="s">
        <v>26</v>
      </c>
      <c r="H2314" t="s">
        <v>19</v>
      </c>
      <c r="I2314" s="1">
        <v>44946</v>
      </c>
      <c r="J2314" s="2">
        <v>0</v>
      </c>
      <c r="K2314" t="s">
        <v>32</v>
      </c>
      <c r="L2314" t="s">
        <v>21</v>
      </c>
      <c r="M2314" t="s">
        <v>47</v>
      </c>
      <c r="P2314" t="s">
        <v>139</v>
      </c>
      <c r="R2314" t="s">
        <v>7110</v>
      </c>
      <c r="S2314" t="s">
        <v>23</v>
      </c>
    </row>
    <row r="2315" spans="2:19" x14ac:dyDescent="0.25">
      <c r="B2315">
        <v>1</v>
      </c>
      <c r="C2315" s="4" t="s">
        <v>7111</v>
      </c>
      <c r="D2315" t="s">
        <v>1160</v>
      </c>
      <c r="E2315" t="s">
        <v>18</v>
      </c>
      <c r="F2315" s="15" t="s">
        <v>1162</v>
      </c>
      <c r="G2315" t="s">
        <v>31</v>
      </c>
      <c r="H2315" t="s">
        <v>19</v>
      </c>
      <c r="I2315" s="1">
        <v>44946</v>
      </c>
      <c r="J2315" s="2">
        <v>0</v>
      </c>
      <c r="K2315" t="s">
        <v>32</v>
      </c>
      <c r="L2315" t="s">
        <v>21</v>
      </c>
      <c r="M2315" t="s">
        <v>4395</v>
      </c>
      <c r="P2315" t="s">
        <v>139</v>
      </c>
      <c r="R2315" t="s">
        <v>951</v>
      </c>
      <c r="S2315" t="s">
        <v>3563</v>
      </c>
    </row>
    <row r="2316" spans="2:19" x14ac:dyDescent="0.25">
      <c r="B2316">
        <v>1</v>
      </c>
      <c r="C2316" s="4" t="s">
        <v>7112</v>
      </c>
      <c r="D2316" t="s">
        <v>7247</v>
      </c>
      <c r="E2316" t="s">
        <v>18</v>
      </c>
      <c r="F2316" s="15" t="s">
        <v>7113</v>
      </c>
      <c r="G2316" t="s">
        <v>52</v>
      </c>
      <c r="H2316" t="s">
        <v>19</v>
      </c>
      <c r="I2316" s="1">
        <v>44946</v>
      </c>
      <c r="J2316" s="2">
        <v>0</v>
      </c>
      <c r="K2316" t="s">
        <v>32</v>
      </c>
      <c r="L2316" t="s">
        <v>27</v>
      </c>
      <c r="M2316" t="s">
        <v>4395</v>
      </c>
      <c r="P2316" t="s">
        <v>139</v>
      </c>
      <c r="R2316" t="s">
        <v>54</v>
      </c>
      <c r="S2316" t="s">
        <v>3563</v>
      </c>
    </row>
    <row r="2317" spans="2:19" x14ac:dyDescent="0.25">
      <c r="B2317">
        <v>1</v>
      </c>
      <c r="C2317" s="4" t="s">
        <v>7114</v>
      </c>
      <c r="D2317" t="s">
        <v>7248</v>
      </c>
      <c r="E2317" t="s">
        <v>18</v>
      </c>
      <c r="F2317" s="15" t="s">
        <v>6398</v>
      </c>
      <c r="G2317" t="s">
        <v>31</v>
      </c>
      <c r="H2317" t="s">
        <v>19</v>
      </c>
      <c r="I2317" s="1">
        <v>44949</v>
      </c>
      <c r="J2317" s="2">
        <v>0.41666666666666669</v>
      </c>
      <c r="K2317" t="s">
        <v>20</v>
      </c>
      <c r="L2317" t="s">
        <v>21</v>
      </c>
      <c r="M2317" t="s">
        <v>3367</v>
      </c>
      <c r="R2317" t="s">
        <v>156</v>
      </c>
      <c r="S2317" t="s">
        <v>3563</v>
      </c>
    </row>
    <row r="2318" spans="2:19" x14ac:dyDescent="0.25">
      <c r="B2318">
        <v>1</v>
      </c>
      <c r="C2318" s="4" t="s">
        <v>7115</v>
      </c>
      <c r="D2318" t="s">
        <v>7249</v>
      </c>
      <c r="E2318" t="s">
        <v>18</v>
      </c>
      <c r="F2318" s="15" t="s">
        <v>7116</v>
      </c>
      <c r="G2318" t="s">
        <v>70</v>
      </c>
      <c r="H2318" t="s">
        <v>19</v>
      </c>
      <c r="I2318" s="1">
        <v>44949</v>
      </c>
      <c r="J2318" s="2">
        <v>0.41666666666666669</v>
      </c>
      <c r="K2318" t="s">
        <v>32</v>
      </c>
      <c r="L2318" t="s">
        <v>21</v>
      </c>
      <c r="M2318" t="s">
        <v>3367</v>
      </c>
      <c r="O2318">
        <v>10</v>
      </c>
      <c r="Q2318" t="s">
        <v>3476</v>
      </c>
      <c r="R2318" t="s">
        <v>788</v>
      </c>
      <c r="S2318" t="s">
        <v>3864</v>
      </c>
    </row>
    <row r="2319" spans="2:19" x14ac:dyDescent="0.25">
      <c r="B2319">
        <v>1</v>
      </c>
      <c r="C2319" s="4" t="s">
        <v>7117</v>
      </c>
      <c r="D2319" t="s">
        <v>7273</v>
      </c>
      <c r="E2319" t="s">
        <v>18</v>
      </c>
      <c r="F2319" s="15" t="s">
        <v>7118</v>
      </c>
      <c r="G2319" t="s">
        <v>70</v>
      </c>
      <c r="H2319" t="s">
        <v>19</v>
      </c>
      <c r="I2319" s="1">
        <v>44949</v>
      </c>
      <c r="J2319" s="2">
        <v>0.45833333333333331</v>
      </c>
      <c r="K2319" t="s">
        <v>32</v>
      </c>
      <c r="L2319" t="s">
        <v>27</v>
      </c>
      <c r="M2319" t="s">
        <v>717</v>
      </c>
      <c r="O2319">
        <v>8</v>
      </c>
      <c r="P2319" t="s">
        <v>7062</v>
      </c>
      <c r="R2319" t="s">
        <v>71</v>
      </c>
      <c r="S2319" t="s">
        <v>3864</v>
      </c>
    </row>
    <row r="2320" spans="2:19" x14ac:dyDescent="0.25">
      <c r="B2320">
        <v>1</v>
      </c>
      <c r="C2320" s="4" t="s">
        <v>7119</v>
      </c>
      <c r="D2320" t="s">
        <v>7274</v>
      </c>
      <c r="E2320" t="s">
        <v>18</v>
      </c>
      <c r="F2320" s="15" t="s">
        <v>7120</v>
      </c>
      <c r="G2320" t="s">
        <v>304</v>
      </c>
      <c r="H2320" t="s">
        <v>19</v>
      </c>
      <c r="I2320" s="1">
        <v>44949</v>
      </c>
      <c r="J2320" s="2">
        <v>0.66666666666666663</v>
      </c>
      <c r="K2320" t="s">
        <v>20</v>
      </c>
      <c r="L2320" t="s">
        <v>21</v>
      </c>
      <c r="M2320" t="s">
        <v>4271</v>
      </c>
      <c r="R2320" t="s">
        <v>571</v>
      </c>
      <c r="S2320" t="s">
        <v>3864</v>
      </c>
    </row>
    <row r="2321" spans="2:19" x14ac:dyDescent="0.25">
      <c r="B2321">
        <v>1</v>
      </c>
      <c r="C2321" s="4" t="s">
        <v>7121</v>
      </c>
      <c r="D2321" t="s">
        <v>7275</v>
      </c>
      <c r="E2321" t="s">
        <v>18</v>
      </c>
      <c r="F2321" s="15" t="s">
        <v>7122</v>
      </c>
      <c r="G2321" t="s">
        <v>2281</v>
      </c>
      <c r="H2321" t="s">
        <v>19</v>
      </c>
      <c r="I2321" s="1">
        <v>44949</v>
      </c>
      <c r="J2321" s="2">
        <v>0.66666666666666663</v>
      </c>
      <c r="K2321" t="s">
        <v>32</v>
      </c>
      <c r="L2321" t="s">
        <v>21</v>
      </c>
      <c r="M2321" t="s">
        <v>4189</v>
      </c>
      <c r="O2321">
        <v>10</v>
      </c>
      <c r="Q2321" t="s">
        <v>3421</v>
      </c>
      <c r="R2321" t="s">
        <v>2282</v>
      </c>
      <c r="S2321" t="s">
        <v>3864</v>
      </c>
    </row>
    <row r="2322" spans="2:19" x14ac:dyDescent="0.25">
      <c r="B2322">
        <v>1</v>
      </c>
      <c r="C2322" s="4" t="s">
        <v>7123</v>
      </c>
      <c r="D2322" t="s">
        <v>7276</v>
      </c>
      <c r="E2322" t="s">
        <v>18</v>
      </c>
      <c r="F2322" s="15" t="s">
        <v>7124</v>
      </c>
      <c r="G2322" t="s">
        <v>31</v>
      </c>
      <c r="H2322" t="s">
        <v>19</v>
      </c>
      <c r="I2322" s="1">
        <v>44949</v>
      </c>
      <c r="J2322" s="2">
        <v>0.66666666666666663</v>
      </c>
      <c r="K2322" t="s">
        <v>32</v>
      </c>
      <c r="L2322" t="s">
        <v>21</v>
      </c>
      <c r="M2322" t="s">
        <v>4271</v>
      </c>
      <c r="O2322">
        <v>4</v>
      </c>
      <c r="Q2322" t="s">
        <v>7125</v>
      </c>
      <c r="R2322" t="s">
        <v>81</v>
      </c>
      <c r="S2322" t="s">
        <v>3563</v>
      </c>
    </row>
    <row r="2323" spans="2:19" x14ac:dyDescent="0.25">
      <c r="B2323">
        <v>1</v>
      </c>
      <c r="C2323" s="4" t="s">
        <v>7126</v>
      </c>
      <c r="D2323" t="s">
        <v>7277</v>
      </c>
      <c r="E2323" t="s">
        <v>18</v>
      </c>
      <c r="F2323" s="15" t="s">
        <v>6846</v>
      </c>
      <c r="G2323" t="s">
        <v>101</v>
      </c>
      <c r="H2323" t="s">
        <v>19</v>
      </c>
      <c r="I2323" s="1">
        <v>44950</v>
      </c>
      <c r="J2323" s="2">
        <v>0.625</v>
      </c>
      <c r="K2323" t="s">
        <v>20</v>
      </c>
      <c r="L2323" t="s">
        <v>27</v>
      </c>
      <c r="M2323" t="s">
        <v>717</v>
      </c>
      <c r="R2323" t="s">
        <v>102</v>
      </c>
      <c r="S2323" t="s">
        <v>3864</v>
      </c>
    </row>
    <row r="2324" spans="2:19" x14ac:dyDescent="0.25">
      <c r="B2324">
        <v>1</v>
      </c>
      <c r="C2324" s="4" t="s">
        <v>7127</v>
      </c>
      <c r="D2324" t="s">
        <v>7278</v>
      </c>
      <c r="E2324" t="s">
        <v>18</v>
      </c>
      <c r="F2324" s="15" t="s">
        <v>7128</v>
      </c>
      <c r="G2324" t="s">
        <v>262</v>
      </c>
      <c r="H2324" t="s">
        <v>19</v>
      </c>
      <c r="I2324" s="1">
        <v>44950</v>
      </c>
      <c r="J2324" s="2">
        <v>0.66666666666666663</v>
      </c>
      <c r="K2324" t="s">
        <v>32</v>
      </c>
      <c r="L2324" t="s">
        <v>21</v>
      </c>
      <c r="M2324" t="s">
        <v>4271</v>
      </c>
      <c r="O2324">
        <v>9</v>
      </c>
      <c r="Q2324" t="s">
        <v>3462</v>
      </c>
      <c r="R2324" t="s">
        <v>1049</v>
      </c>
      <c r="S2324" t="s">
        <v>3864</v>
      </c>
    </row>
    <row r="2325" spans="2:19" x14ac:dyDescent="0.25">
      <c r="B2325">
        <v>1</v>
      </c>
      <c r="C2325" s="4" t="s">
        <v>7129</v>
      </c>
      <c r="D2325" t="s">
        <v>7279</v>
      </c>
      <c r="E2325" t="s">
        <v>18</v>
      </c>
      <c r="F2325" s="15" t="s">
        <v>7130</v>
      </c>
      <c r="G2325" t="s">
        <v>66</v>
      </c>
      <c r="H2325" t="s">
        <v>19</v>
      </c>
      <c r="I2325" s="1">
        <v>44950</v>
      </c>
      <c r="J2325" s="2">
        <v>0</v>
      </c>
      <c r="K2325" t="s">
        <v>32</v>
      </c>
      <c r="L2325" t="s">
        <v>27</v>
      </c>
      <c r="M2325" t="s">
        <v>47</v>
      </c>
      <c r="P2325" t="s">
        <v>139</v>
      </c>
      <c r="R2325" t="s">
        <v>4518</v>
      </c>
      <c r="S2325" t="s">
        <v>3563</v>
      </c>
    </row>
    <row r="2326" spans="2:19" x14ac:dyDescent="0.25">
      <c r="B2326">
        <v>1</v>
      </c>
      <c r="C2326" s="4" t="s">
        <v>7131</v>
      </c>
      <c r="D2326" t="s">
        <v>7223</v>
      </c>
      <c r="E2326" t="s">
        <v>18</v>
      </c>
      <c r="F2326" s="15" t="s">
        <v>7132</v>
      </c>
      <c r="G2326" t="s">
        <v>31</v>
      </c>
      <c r="H2326" t="s">
        <v>4781</v>
      </c>
      <c r="I2326" s="1">
        <v>44951</v>
      </c>
      <c r="J2326" s="2">
        <v>0.58333333333333337</v>
      </c>
      <c r="K2326" t="s">
        <v>32</v>
      </c>
      <c r="L2326" t="s">
        <v>21</v>
      </c>
      <c r="M2326" t="s">
        <v>3367</v>
      </c>
      <c r="R2326" t="s">
        <v>7133</v>
      </c>
      <c r="S2326" t="s">
        <v>34</v>
      </c>
    </row>
    <row r="2327" spans="2:19" x14ac:dyDescent="0.25">
      <c r="B2327">
        <v>1</v>
      </c>
      <c r="C2327" s="4" t="s">
        <v>7134</v>
      </c>
      <c r="D2327" t="s">
        <v>7280</v>
      </c>
      <c r="E2327" t="s">
        <v>18</v>
      </c>
      <c r="F2327" s="15" t="s">
        <v>6533</v>
      </c>
      <c r="G2327" t="s">
        <v>609</v>
      </c>
      <c r="H2327" t="s">
        <v>19</v>
      </c>
      <c r="I2327" s="1">
        <v>44951</v>
      </c>
      <c r="J2327" s="2">
        <v>0.625</v>
      </c>
      <c r="K2327" t="s">
        <v>20</v>
      </c>
      <c r="L2327" t="s">
        <v>27</v>
      </c>
      <c r="M2327" t="s">
        <v>717</v>
      </c>
      <c r="R2327" t="s">
        <v>7135</v>
      </c>
      <c r="S2327" t="s">
        <v>3864</v>
      </c>
    </row>
    <row r="2328" spans="2:19" x14ac:dyDescent="0.25">
      <c r="B2328">
        <v>1</v>
      </c>
      <c r="C2328" s="4" t="s">
        <v>7136</v>
      </c>
      <c r="D2328" t="s">
        <v>7281</v>
      </c>
      <c r="E2328" t="s">
        <v>18</v>
      </c>
      <c r="F2328" s="15" t="s">
        <v>7137</v>
      </c>
      <c r="G2328" t="s">
        <v>304</v>
      </c>
      <c r="H2328" t="s">
        <v>19</v>
      </c>
      <c r="I2328" s="1">
        <v>44951</v>
      </c>
      <c r="J2328" s="2">
        <v>0.625</v>
      </c>
      <c r="K2328" t="s">
        <v>32</v>
      </c>
      <c r="L2328" t="s">
        <v>27</v>
      </c>
      <c r="M2328" t="s">
        <v>717</v>
      </c>
      <c r="O2328">
        <v>10</v>
      </c>
      <c r="Q2328" t="s">
        <v>3449</v>
      </c>
      <c r="R2328" t="s">
        <v>7138</v>
      </c>
      <c r="S2328" t="s">
        <v>3864</v>
      </c>
    </row>
    <row r="2329" spans="2:19" x14ac:dyDescent="0.25">
      <c r="B2329">
        <v>1</v>
      </c>
      <c r="C2329" s="4" t="s">
        <v>7139</v>
      </c>
      <c r="D2329" t="s">
        <v>7282</v>
      </c>
      <c r="E2329" t="s">
        <v>18</v>
      </c>
      <c r="F2329" s="15" t="s">
        <v>7140</v>
      </c>
      <c r="G2329" t="s">
        <v>84</v>
      </c>
      <c r="H2329" t="s">
        <v>19</v>
      </c>
      <c r="I2329" s="1">
        <v>44951</v>
      </c>
      <c r="J2329" s="2">
        <v>0.625</v>
      </c>
      <c r="K2329" t="s">
        <v>32</v>
      </c>
      <c r="L2329" t="s">
        <v>27</v>
      </c>
      <c r="M2329" t="s">
        <v>717</v>
      </c>
      <c r="O2329">
        <v>9</v>
      </c>
      <c r="Q2329" t="s">
        <v>3665</v>
      </c>
      <c r="R2329" t="s">
        <v>85</v>
      </c>
      <c r="S2329" t="s">
        <v>4643</v>
      </c>
    </row>
    <row r="2330" spans="2:19" x14ac:dyDescent="0.25">
      <c r="B2330">
        <v>1</v>
      </c>
      <c r="C2330" s="4" t="s">
        <v>7141</v>
      </c>
      <c r="D2330" t="s">
        <v>7224</v>
      </c>
      <c r="E2330" t="s">
        <v>18</v>
      </c>
      <c r="F2330" s="15" t="s">
        <v>7142</v>
      </c>
      <c r="G2330" t="s">
        <v>84</v>
      </c>
      <c r="H2330" t="s">
        <v>4781</v>
      </c>
      <c r="I2330" s="1">
        <v>44951</v>
      </c>
      <c r="J2330" s="2">
        <v>0.625</v>
      </c>
      <c r="K2330" t="s">
        <v>32</v>
      </c>
      <c r="L2330" t="s">
        <v>27</v>
      </c>
      <c r="M2330" t="s">
        <v>717</v>
      </c>
      <c r="R2330" t="s">
        <v>85</v>
      </c>
      <c r="S2330" t="s">
        <v>4643</v>
      </c>
    </row>
    <row r="2331" spans="2:19" x14ac:dyDescent="0.25">
      <c r="B2331">
        <v>1</v>
      </c>
      <c r="C2331" s="4" t="s">
        <v>7143</v>
      </c>
      <c r="D2331" t="s">
        <v>5845</v>
      </c>
      <c r="E2331" t="s">
        <v>18</v>
      </c>
      <c r="F2331" s="15" t="s">
        <v>5846</v>
      </c>
      <c r="G2331" t="s">
        <v>31</v>
      </c>
      <c r="H2331" t="s">
        <v>19</v>
      </c>
      <c r="I2331" s="1">
        <v>44951</v>
      </c>
      <c r="J2331" s="2">
        <v>0</v>
      </c>
      <c r="K2331" t="s">
        <v>20</v>
      </c>
      <c r="L2331" t="s">
        <v>27</v>
      </c>
      <c r="M2331" t="s">
        <v>4395</v>
      </c>
      <c r="P2331" t="s">
        <v>74</v>
      </c>
      <c r="R2331" t="s">
        <v>156</v>
      </c>
      <c r="S2331" t="s">
        <v>3563</v>
      </c>
    </row>
    <row r="2332" spans="2:19" x14ac:dyDescent="0.25">
      <c r="B2332">
        <v>1</v>
      </c>
      <c r="C2332" s="4" t="s">
        <v>7144</v>
      </c>
      <c r="D2332" t="s">
        <v>7284</v>
      </c>
      <c r="E2332" t="s">
        <v>18</v>
      </c>
      <c r="F2332" s="15" t="s">
        <v>7145</v>
      </c>
      <c r="G2332" t="s">
        <v>52</v>
      </c>
      <c r="H2332" t="s">
        <v>19</v>
      </c>
      <c r="I2332" s="1">
        <v>44952</v>
      </c>
      <c r="J2332" s="2">
        <v>0.375</v>
      </c>
      <c r="K2332" t="s">
        <v>20</v>
      </c>
      <c r="L2332" t="s">
        <v>4343</v>
      </c>
      <c r="M2332" t="s">
        <v>3989</v>
      </c>
      <c r="P2332" t="s">
        <v>2632</v>
      </c>
      <c r="R2332" t="s">
        <v>4631</v>
      </c>
      <c r="S2332" t="s">
        <v>34</v>
      </c>
    </row>
    <row r="2333" spans="2:19" x14ac:dyDescent="0.25">
      <c r="B2333">
        <v>1</v>
      </c>
      <c r="C2333" s="4" t="s">
        <v>7146</v>
      </c>
      <c r="D2333" t="s">
        <v>7285</v>
      </c>
      <c r="E2333" t="s">
        <v>18</v>
      </c>
      <c r="F2333" s="15" t="s">
        <v>7147</v>
      </c>
      <c r="G2333" t="s">
        <v>26</v>
      </c>
      <c r="H2333" t="s">
        <v>19</v>
      </c>
      <c r="I2333" s="1">
        <v>44952</v>
      </c>
      <c r="J2333" s="2">
        <v>0.41666666666666669</v>
      </c>
      <c r="K2333" t="s">
        <v>32</v>
      </c>
      <c r="L2333" t="s">
        <v>21</v>
      </c>
      <c r="M2333" t="s">
        <v>4271</v>
      </c>
      <c r="O2333">
        <v>10</v>
      </c>
      <c r="Q2333" t="s">
        <v>5108</v>
      </c>
      <c r="R2333" t="s">
        <v>2379</v>
      </c>
      <c r="S2333" t="s">
        <v>23</v>
      </c>
    </row>
    <row r="2334" spans="2:19" x14ac:dyDescent="0.25">
      <c r="B2334">
        <v>1</v>
      </c>
      <c r="C2334" s="4" t="s">
        <v>7148</v>
      </c>
      <c r="D2334" t="s">
        <v>7286</v>
      </c>
      <c r="E2334" t="s">
        <v>18</v>
      </c>
      <c r="F2334" s="15" t="s">
        <v>7149</v>
      </c>
      <c r="G2334" t="s">
        <v>70</v>
      </c>
      <c r="H2334" t="s">
        <v>19</v>
      </c>
      <c r="I2334" s="1">
        <v>44952</v>
      </c>
      <c r="J2334" s="2">
        <v>0.45833333333333331</v>
      </c>
      <c r="K2334" t="s">
        <v>32</v>
      </c>
      <c r="L2334" t="s">
        <v>27</v>
      </c>
      <c r="M2334" t="s">
        <v>717</v>
      </c>
      <c r="O2334">
        <v>10</v>
      </c>
      <c r="Q2334" t="s">
        <v>4031</v>
      </c>
      <c r="R2334" t="s">
        <v>4278</v>
      </c>
      <c r="S2334" t="s">
        <v>3864</v>
      </c>
    </row>
    <row r="2335" spans="2:19" x14ac:dyDescent="0.25">
      <c r="B2335">
        <v>1</v>
      </c>
      <c r="C2335" s="4" t="s">
        <v>7150</v>
      </c>
      <c r="D2335" t="s">
        <v>7287</v>
      </c>
      <c r="E2335" t="s">
        <v>18</v>
      </c>
      <c r="F2335" s="15" t="s">
        <v>7176</v>
      </c>
      <c r="G2335" t="s">
        <v>92</v>
      </c>
      <c r="H2335" t="s">
        <v>19</v>
      </c>
      <c r="I2335" s="1">
        <v>44952</v>
      </c>
      <c r="J2335" s="2">
        <v>0.45833333333333331</v>
      </c>
      <c r="K2335" t="s">
        <v>32</v>
      </c>
      <c r="L2335" t="s">
        <v>27</v>
      </c>
      <c r="M2335" t="s">
        <v>717</v>
      </c>
      <c r="O2335">
        <v>10</v>
      </c>
      <c r="Q2335" t="s">
        <v>3594</v>
      </c>
      <c r="R2335" t="s">
        <v>483</v>
      </c>
      <c r="S2335" t="s">
        <v>23</v>
      </c>
    </row>
    <row r="2336" spans="2:19" x14ac:dyDescent="0.25">
      <c r="B2336">
        <v>1</v>
      </c>
      <c r="C2336" s="4" t="s">
        <v>7151</v>
      </c>
      <c r="D2336" t="s">
        <v>7225</v>
      </c>
      <c r="E2336" t="s">
        <v>18</v>
      </c>
      <c r="F2336" s="15" t="s">
        <v>7152</v>
      </c>
      <c r="G2336" t="s">
        <v>251</v>
      </c>
      <c r="H2336" t="s">
        <v>19</v>
      </c>
      <c r="I2336" s="1">
        <v>44952</v>
      </c>
      <c r="J2336" s="2">
        <v>0.45833333333333331</v>
      </c>
      <c r="K2336" t="s">
        <v>32</v>
      </c>
      <c r="L2336" t="s">
        <v>27</v>
      </c>
      <c r="M2336" t="s">
        <v>717</v>
      </c>
      <c r="O2336">
        <v>10</v>
      </c>
      <c r="R2336" t="s">
        <v>2913</v>
      </c>
      <c r="S2336" t="s">
        <v>4643</v>
      </c>
    </row>
    <row r="2337" spans="1:19" x14ac:dyDescent="0.25">
      <c r="B2337">
        <v>1</v>
      </c>
      <c r="C2337" s="4" t="s">
        <v>5821</v>
      </c>
      <c r="D2337" t="s">
        <v>5822</v>
      </c>
      <c r="E2337" t="s">
        <v>42</v>
      </c>
      <c r="F2337" s="15" t="s">
        <v>7153</v>
      </c>
      <c r="G2337" t="s">
        <v>92</v>
      </c>
      <c r="H2337" t="s">
        <v>19</v>
      </c>
      <c r="I2337" s="1">
        <v>44952</v>
      </c>
      <c r="J2337" s="2">
        <v>0.58333333333333337</v>
      </c>
      <c r="K2337" t="s">
        <v>4678</v>
      </c>
      <c r="L2337" t="s">
        <v>21</v>
      </c>
      <c r="M2337" t="s">
        <v>3989</v>
      </c>
      <c r="P2337" t="s">
        <v>2632</v>
      </c>
      <c r="R2337" t="s">
        <v>1664</v>
      </c>
      <c r="S2337" t="s">
        <v>23</v>
      </c>
    </row>
    <row r="2338" spans="1:19" x14ac:dyDescent="0.25">
      <c r="B2338">
        <v>1</v>
      </c>
      <c r="C2338" s="4" t="s">
        <v>7154</v>
      </c>
      <c r="D2338" t="s">
        <v>7288</v>
      </c>
      <c r="E2338" t="s">
        <v>18</v>
      </c>
      <c r="F2338" s="15" t="s">
        <v>7155</v>
      </c>
      <c r="G2338" t="s">
        <v>52</v>
      </c>
      <c r="H2338" t="s">
        <v>19</v>
      </c>
      <c r="I2338" s="1">
        <v>44952</v>
      </c>
      <c r="J2338" s="2">
        <v>0.66666666666666663</v>
      </c>
      <c r="K2338" t="s">
        <v>32</v>
      </c>
      <c r="L2338" t="s">
        <v>4133</v>
      </c>
      <c r="M2338" t="s">
        <v>4271</v>
      </c>
      <c r="O2338">
        <v>10</v>
      </c>
      <c r="Q2338" t="s">
        <v>3454</v>
      </c>
      <c r="R2338" t="s">
        <v>54</v>
      </c>
      <c r="S2338" t="s">
        <v>3563</v>
      </c>
    </row>
    <row r="2339" spans="1:19" x14ac:dyDescent="0.25">
      <c r="B2339">
        <v>1</v>
      </c>
      <c r="C2339" s="4" t="s">
        <v>7156</v>
      </c>
      <c r="D2339" t="s">
        <v>7289</v>
      </c>
      <c r="E2339" t="s">
        <v>18</v>
      </c>
      <c r="F2339" s="15" t="s">
        <v>7157</v>
      </c>
      <c r="G2339" t="s">
        <v>66</v>
      </c>
      <c r="H2339" t="s">
        <v>19</v>
      </c>
      <c r="I2339" s="1">
        <v>44952</v>
      </c>
      <c r="J2339" s="2">
        <v>0.66666666666666663</v>
      </c>
      <c r="K2339" t="s">
        <v>32</v>
      </c>
      <c r="L2339" t="s">
        <v>21</v>
      </c>
      <c r="M2339" t="s">
        <v>4189</v>
      </c>
      <c r="O2339">
        <v>10</v>
      </c>
      <c r="Q2339" t="s">
        <v>3435</v>
      </c>
      <c r="R2339" t="s">
        <v>3230</v>
      </c>
      <c r="S2339" t="s">
        <v>3563</v>
      </c>
    </row>
    <row r="2340" spans="1:19" x14ac:dyDescent="0.25">
      <c r="B2340">
        <v>1</v>
      </c>
      <c r="C2340" s="4" t="s">
        <v>7158</v>
      </c>
      <c r="D2340" t="s">
        <v>7290</v>
      </c>
      <c r="E2340" t="s">
        <v>18</v>
      </c>
      <c r="F2340" s="15" t="s">
        <v>7159</v>
      </c>
      <c r="G2340" t="s">
        <v>52</v>
      </c>
      <c r="H2340" t="s">
        <v>19</v>
      </c>
      <c r="I2340" s="1">
        <v>44952</v>
      </c>
      <c r="J2340" s="2">
        <v>0.66666666666666663</v>
      </c>
      <c r="K2340" t="s">
        <v>32</v>
      </c>
      <c r="L2340" t="s">
        <v>21</v>
      </c>
      <c r="M2340" t="s">
        <v>4271</v>
      </c>
      <c r="O2340">
        <v>10</v>
      </c>
      <c r="Q2340" t="s">
        <v>3438</v>
      </c>
      <c r="R2340" t="s">
        <v>4631</v>
      </c>
      <c r="S2340" t="s">
        <v>3563</v>
      </c>
    </row>
    <row r="2341" spans="1:19" x14ac:dyDescent="0.25">
      <c r="B2341">
        <v>1</v>
      </c>
      <c r="C2341" s="4" t="s">
        <v>7160</v>
      </c>
      <c r="D2341" t="s">
        <v>7291</v>
      </c>
      <c r="E2341" t="s">
        <v>18</v>
      </c>
      <c r="F2341" s="15" t="s">
        <v>7161</v>
      </c>
      <c r="G2341" t="s">
        <v>604</v>
      </c>
      <c r="H2341" t="s">
        <v>19</v>
      </c>
      <c r="I2341" s="1">
        <v>44953</v>
      </c>
      <c r="J2341" s="2">
        <v>0.375</v>
      </c>
      <c r="K2341" t="s">
        <v>32</v>
      </c>
      <c r="L2341" t="s">
        <v>27</v>
      </c>
      <c r="M2341" t="s">
        <v>3989</v>
      </c>
      <c r="O2341">
        <v>10</v>
      </c>
      <c r="Q2341" t="s">
        <v>3449</v>
      </c>
      <c r="R2341" t="s">
        <v>605</v>
      </c>
      <c r="S2341" t="s">
        <v>3864</v>
      </c>
    </row>
    <row r="2342" spans="1:19" x14ac:dyDescent="0.25">
      <c r="B2342">
        <v>1</v>
      </c>
      <c r="C2342" s="4" t="s">
        <v>7162</v>
      </c>
      <c r="D2342" t="s">
        <v>7292</v>
      </c>
      <c r="E2342" t="s">
        <v>18</v>
      </c>
      <c r="F2342" s="15" t="s">
        <v>7163</v>
      </c>
      <c r="G2342" t="s">
        <v>92</v>
      </c>
      <c r="H2342" t="s">
        <v>19</v>
      </c>
      <c r="I2342" s="1">
        <v>44953</v>
      </c>
      <c r="J2342" s="2">
        <v>0.41666666666666669</v>
      </c>
      <c r="K2342" t="s">
        <v>32</v>
      </c>
      <c r="L2342" t="s">
        <v>21</v>
      </c>
      <c r="M2342" t="s">
        <v>4271</v>
      </c>
      <c r="O2342">
        <v>10</v>
      </c>
      <c r="Q2342" t="s">
        <v>5108</v>
      </c>
      <c r="R2342" t="s">
        <v>6719</v>
      </c>
      <c r="S2342" t="s">
        <v>23</v>
      </c>
    </row>
    <row r="2343" spans="1:19" x14ac:dyDescent="0.25">
      <c r="B2343">
        <v>1</v>
      </c>
      <c r="C2343" s="4" t="s">
        <v>7164</v>
      </c>
      <c r="D2343" t="s">
        <v>7293</v>
      </c>
      <c r="E2343" t="s">
        <v>18</v>
      </c>
      <c r="F2343" s="15" t="s">
        <v>7165</v>
      </c>
      <c r="G2343" t="s">
        <v>31</v>
      </c>
      <c r="H2343" t="s">
        <v>19</v>
      </c>
      <c r="I2343" s="1">
        <v>44953</v>
      </c>
      <c r="J2343" s="2">
        <v>0.45833333333333331</v>
      </c>
      <c r="K2343" t="s">
        <v>32</v>
      </c>
      <c r="L2343" t="s">
        <v>27</v>
      </c>
      <c r="M2343" t="s">
        <v>717</v>
      </c>
      <c r="R2343" t="s">
        <v>1444</v>
      </c>
      <c r="S2343" t="s">
        <v>3563</v>
      </c>
    </row>
    <row r="2344" spans="1:19" x14ac:dyDescent="0.25">
      <c r="B2344">
        <v>1</v>
      </c>
      <c r="C2344" s="4" t="s">
        <v>7166</v>
      </c>
      <c r="D2344" t="s">
        <v>7294</v>
      </c>
      <c r="E2344" t="s">
        <v>18</v>
      </c>
      <c r="F2344" s="15" t="s">
        <v>7167</v>
      </c>
      <c r="G2344" t="s">
        <v>26</v>
      </c>
      <c r="H2344" t="s">
        <v>19</v>
      </c>
      <c r="I2344" s="1">
        <v>44953</v>
      </c>
      <c r="J2344" s="2">
        <v>0.58333333333333337</v>
      </c>
      <c r="K2344" t="s">
        <v>32</v>
      </c>
      <c r="L2344" t="s">
        <v>21</v>
      </c>
      <c r="M2344" t="s">
        <v>3367</v>
      </c>
      <c r="O2344">
        <v>10</v>
      </c>
      <c r="Q2344" t="s">
        <v>3628</v>
      </c>
      <c r="R2344" t="s">
        <v>4782</v>
      </c>
      <c r="S2344" t="s">
        <v>872</v>
      </c>
    </row>
    <row r="2345" spans="1:19" x14ac:dyDescent="0.25">
      <c r="B2345">
        <v>1</v>
      </c>
      <c r="C2345" s="4" t="s">
        <v>7168</v>
      </c>
      <c r="D2345" t="s">
        <v>7295</v>
      </c>
      <c r="E2345" t="s">
        <v>18</v>
      </c>
      <c r="F2345" s="15" t="s">
        <v>7169</v>
      </c>
      <c r="G2345" t="s">
        <v>251</v>
      </c>
      <c r="H2345" t="s">
        <v>19</v>
      </c>
      <c r="I2345" s="1">
        <v>44953</v>
      </c>
      <c r="J2345" s="2">
        <v>0.66666666666666663</v>
      </c>
      <c r="K2345" t="s">
        <v>32</v>
      </c>
      <c r="L2345" t="s">
        <v>21</v>
      </c>
      <c r="M2345" t="s">
        <v>4189</v>
      </c>
      <c r="O2345">
        <v>10</v>
      </c>
      <c r="Q2345" t="s">
        <v>7170</v>
      </c>
      <c r="R2345" t="s">
        <v>1297</v>
      </c>
      <c r="S2345" t="s">
        <v>86</v>
      </c>
    </row>
    <row r="2346" spans="1:19" x14ac:dyDescent="0.25">
      <c r="B2346">
        <v>1</v>
      </c>
      <c r="C2346" s="4" t="s">
        <v>7171</v>
      </c>
      <c r="D2346" t="s">
        <v>7296</v>
      </c>
      <c r="E2346" t="s">
        <v>18</v>
      </c>
      <c r="F2346" s="15" t="s">
        <v>7172</v>
      </c>
      <c r="G2346" t="s">
        <v>31</v>
      </c>
      <c r="H2346" t="s">
        <v>19</v>
      </c>
      <c r="I2346" s="1">
        <v>44953</v>
      </c>
      <c r="J2346" s="2">
        <v>0.66666666666666663</v>
      </c>
      <c r="K2346" t="s">
        <v>32</v>
      </c>
      <c r="L2346" t="s">
        <v>21</v>
      </c>
      <c r="M2346" t="s">
        <v>4189</v>
      </c>
      <c r="O2346">
        <v>9</v>
      </c>
      <c r="Q2346" t="s">
        <v>7173</v>
      </c>
      <c r="R2346" t="s">
        <v>5559</v>
      </c>
      <c r="S2346" t="s">
        <v>34</v>
      </c>
    </row>
    <row r="2347" spans="1:19" x14ac:dyDescent="0.25">
      <c r="A2347" t="s">
        <v>4354</v>
      </c>
      <c r="B2347">
        <v>1</v>
      </c>
      <c r="C2347" s="4" t="s">
        <v>7174</v>
      </c>
      <c r="D2347" t="s">
        <v>7297</v>
      </c>
      <c r="E2347" t="s">
        <v>18</v>
      </c>
      <c r="F2347" s="15" t="s">
        <v>7175</v>
      </c>
      <c r="G2347" t="s">
        <v>147</v>
      </c>
      <c r="H2347" t="s">
        <v>19</v>
      </c>
      <c r="I2347" s="1">
        <v>44953</v>
      </c>
      <c r="J2347" s="2">
        <v>0.66666666666666663</v>
      </c>
      <c r="K2347" t="s">
        <v>32</v>
      </c>
      <c r="L2347" t="s">
        <v>21</v>
      </c>
      <c r="M2347" t="s">
        <v>4189</v>
      </c>
      <c r="O2347">
        <v>10</v>
      </c>
      <c r="Q2347" t="s">
        <v>6603</v>
      </c>
      <c r="R2347" t="s">
        <v>1411</v>
      </c>
      <c r="S2347" t="s">
        <v>135</v>
      </c>
    </row>
    <row r="2348" spans="1:19" x14ac:dyDescent="0.25">
      <c r="B2348">
        <v>1</v>
      </c>
      <c r="C2348" s="4" t="s">
        <v>7177</v>
      </c>
      <c r="D2348" t="s">
        <v>1752</v>
      </c>
      <c r="E2348" t="s">
        <v>18</v>
      </c>
      <c r="F2348" s="15" t="s">
        <v>1754</v>
      </c>
      <c r="G2348" t="s">
        <v>31</v>
      </c>
      <c r="H2348" t="s">
        <v>19</v>
      </c>
      <c r="I2348" s="1">
        <v>44956</v>
      </c>
      <c r="J2348" s="2">
        <v>0.375</v>
      </c>
      <c r="K2348" t="s">
        <v>20</v>
      </c>
      <c r="L2348" t="s">
        <v>27</v>
      </c>
      <c r="M2348" t="s">
        <v>3367</v>
      </c>
      <c r="R2348" t="s">
        <v>951</v>
      </c>
      <c r="S2348" t="s">
        <v>3563</v>
      </c>
    </row>
    <row r="2349" spans="1:19" x14ac:dyDescent="0.25">
      <c r="B2349">
        <v>1</v>
      </c>
      <c r="C2349" s="4" t="s">
        <v>6961</v>
      </c>
      <c r="D2349" t="s">
        <v>7298</v>
      </c>
      <c r="E2349" t="s">
        <v>18</v>
      </c>
      <c r="F2349" s="15" t="s">
        <v>6962</v>
      </c>
      <c r="G2349" t="s">
        <v>31</v>
      </c>
      <c r="H2349" t="s">
        <v>19</v>
      </c>
      <c r="I2349" s="1">
        <v>44956</v>
      </c>
      <c r="J2349" s="2">
        <v>0.375</v>
      </c>
      <c r="K2349" t="s">
        <v>32</v>
      </c>
      <c r="L2349" t="s">
        <v>27</v>
      </c>
      <c r="M2349" t="s">
        <v>3367</v>
      </c>
      <c r="O2349">
        <v>9</v>
      </c>
      <c r="Q2349" t="s">
        <v>7178</v>
      </c>
      <c r="R2349" t="s">
        <v>4514</v>
      </c>
      <c r="S2349" t="s">
        <v>34</v>
      </c>
    </row>
    <row r="2350" spans="1:19" x14ac:dyDescent="0.25">
      <c r="B2350">
        <v>1</v>
      </c>
      <c r="C2350" s="4" t="s">
        <v>7179</v>
      </c>
      <c r="D2350" t="s">
        <v>7299</v>
      </c>
      <c r="E2350" t="s">
        <v>18</v>
      </c>
      <c r="F2350" s="15" t="s">
        <v>7180</v>
      </c>
      <c r="G2350" t="s">
        <v>70</v>
      </c>
      <c r="H2350" t="s">
        <v>19</v>
      </c>
      <c r="I2350" s="1">
        <v>44956</v>
      </c>
      <c r="J2350" s="2">
        <v>0.375</v>
      </c>
      <c r="K2350" t="s">
        <v>32</v>
      </c>
      <c r="L2350" t="s">
        <v>27</v>
      </c>
      <c r="M2350" t="s">
        <v>3367</v>
      </c>
      <c r="O2350">
        <v>10</v>
      </c>
      <c r="Q2350" t="s">
        <v>3422</v>
      </c>
      <c r="R2350" t="s">
        <v>788</v>
      </c>
      <c r="S2350" t="s">
        <v>3563</v>
      </c>
    </row>
    <row r="2351" spans="1:19" x14ac:dyDescent="0.25">
      <c r="B2351">
        <v>1</v>
      </c>
      <c r="C2351" s="4" t="s">
        <v>7181</v>
      </c>
      <c r="D2351" t="s">
        <v>7226</v>
      </c>
      <c r="E2351" t="s">
        <v>18</v>
      </c>
      <c r="F2351" s="15" t="s">
        <v>7107</v>
      </c>
      <c r="G2351" t="s">
        <v>31</v>
      </c>
      <c r="H2351" t="s">
        <v>4781</v>
      </c>
      <c r="I2351" s="1">
        <v>44956</v>
      </c>
      <c r="J2351" s="2">
        <v>0.375</v>
      </c>
      <c r="K2351" t="s">
        <v>32</v>
      </c>
      <c r="L2351" t="s">
        <v>27</v>
      </c>
      <c r="M2351" t="s">
        <v>3989</v>
      </c>
      <c r="R2351" t="s">
        <v>81</v>
      </c>
      <c r="S2351" t="s">
        <v>3563</v>
      </c>
    </row>
    <row r="2352" spans="1:19" x14ac:dyDescent="0.25">
      <c r="B2352">
        <v>1</v>
      </c>
      <c r="C2352" s="4" t="s">
        <v>7182</v>
      </c>
      <c r="D2352" t="s">
        <v>7227</v>
      </c>
      <c r="E2352" t="s">
        <v>18</v>
      </c>
      <c r="F2352" s="15" t="s">
        <v>7183</v>
      </c>
      <c r="G2352" t="s">
        <v>31</v>
      </c>
      <c r="H2352" t="s">
        <v>4781</v>
      </c>
      <c r="I2352" s="1">
        <v>44956</v>
      </c>
      <c r="J2352" s="2">
        <v>0.375</v>
      </c>
      <c r="K2352" t="s">
        <v>32</v>
      </c>
      <c r="L2352" t="s">
        <v>27</v>
      </c>
      <c r="M2352" t="s">
        <v>3367</v>
      </c>
      <c r="R2352" t="s">
        <v>356</v>
      </c>
      <c r="S2352" t="s">
        <v>3563</v>
      </c>
    </row>
    <row r="2353" spans="2:19" x14ac:dyDescent="0.25">
      <c r="B2353">
        <v>1</v>
      </c>
      <c r="C2353" s="4" t="s">
        <v>7184</v>
      </c>
      <c r="D2353" t="s">
        <v>7300</v>
      </c>
      <c r="E2353" t="s">
        <v>18</v>
      </c>
      <c r="F2353" s="15" t="s">
        <v>7185</v>
      </c>
      <c r="G2353" t="s">
        <v>31</v>
      </c>
      <c r="H2353" t="s">
        <v>19</v>
      </c>
      <c r="I2353" s="1">
        <v>44956</v>
      </c>
      <c r="J2353" s="2">
        <v>0.41666666666666669</v>
      </c>
      <c r="K2353" t="s">
        <v>32</v>
      </c>
      <c r="L2353" t="s">
        <v>21</v>
      </c>
      <c r="M2353" t="s">
        <v>4271</v>
      </c>
      <c r="O2353">
        <v>10</v>
      </c>
      <c r="R2353" t="s">
        <v>951</v>
      </c>
      <c r="S2353" t="s">
        <v>3563</v>
      </c>
    </row>
    <row r="2354" spans="2:19" x14ac:dyDescent="0.25">
      <c r="B2354">
        <v>1</v>
      </c>
      <c r="C2354" s="4" t="s">
        <v>7186</v>
      </c>
      <c r="D2354" t="s">
        <v>7228</v>
      </c>
      <c r="E2354" t="s">
        <v>18</v>
      </c>
      <c r="F2354" s="15" t="s">
        <v>7187</v>
      </c>
      <c r="G2354" t="s">
        <v>31</v>
      </c>
      <c r="H2354" t="s">
        <v>4781</v>
      </c>
      <c r="I2354" s="1">
        <v>44956</v>
      </c>
      <c r="J2354" s="2">
        <v>0.58333333333333337</v>
      </c>
      <c r="K2354" t="s">
        <v>32</v>
      </c>
      <c r="L2354" t="s">
        <v>21</v>
      </c>
      <c r="M2354" t="s">
        <v>3367</v>
      </c>
      <c r="P2354" t="s">
        <v>7305</v>
      </c>
      <c r="R2354" t="s">
        <v>2917</v>
      </c>
      <c r="S2354" t="s">
        <v>3563</v>
      </c>
    </row>
    <row r="2355" spans="2:19" x14ac:dyDescent="0.25">
      <c r="B2355">
        <v>1</v>
      </c>
      <c r="C2355" s="4" t="s">
        <v>7188</v>
      </c>
      <c r="D2355" t="s">
        <v>6739</v>
      </c>
      <c r="E2355" t="s">
        <v>18</v>
      </c>
      <c r="F2355" s="15" t="s">
        <v>1304</v>
      </c>
      <c r="G2355" t="s">
        <v>31</v>
      </c>
      <c r="H2355" t="s">
        <v>19</v>
      </c>
      <c r="I2355" s="1">
        <v>44956</v>
      </c>
      <c r="J2355" s="2">
        <v>0.66666666666666663</v>
      </c>
      <c r="K2355" t="s">
        <v>20</v>
      </c>
      <c r="L2355" t="s">
        <v>21</v>
      </c>
      <c r="M2355" t="s">
        <v>4271</v>
      </c>
      <c r="R2355" t="s">
        <v>5670</v>
      </c>
      <c r="S2355" t="s">
        <v>3563</v>
      </c>
    </row>
    <row r="2356" spans="2:19" x14ac:dyDescent="0.25">
      <c r="B2356">
        <v>1</v>
      </c>
      <c r="C2356" s="4" t="s">
        <v>7189</v>
      </c>
      <c r="D2356" t="s">
        <v>7229</v>
      </c>
      <c r="E2356" t="s">
        <v>18</v>
      </c>
      <c r="F2356" s="15" t="s">
        <v>7190</v>
      </c>
      <c r="G2356" t="s">
        <v>251</v>
      </c>
      <c r="H2356" t="s">
        <v>19</v>
      </c>
      <c r="I2356" s="1">
        <v>44956</v>
      </c>
      <c r="J2356" s="2">
        <v>0.66666666666666663</v>
      </c>
      <c r="K2356" t="s">
        <v>32</v>
      </c>
      <c r="L2356" t="s">
        <v>21</v>
      </c>
      <c r="M2356" t="s">
        <v>4189</v>
      </c>
      <c r="O2356">
        <v>10</v>
      </c>
      <c r="Q2356" t="s">
        <v>3420</v>
      </c>
      <c r="R2356" t="s">
        <v>2913</v>
      </c>
      <c r="S2356" t="s">
        <v>4643</v>
      </c>
    </row>
    <row r="2357" spans="2:19" x14ac:dyDescent="0.25">
      <c r="B2357">
        <v>1</v>
      </c>
      <c r="C2357" s="4" t="s">
        <v>7191</v>
      </c>
      <c r="D2357" t="s">
        <v>7301</v>
      </c>
      <c r="E2357" t="s">
        <v>18</v>
      </c>
      <c r="F2357" s="15" t="s">
        <v>7192</v>
      </c>
      <c r="G2357" t="s">
        <v>52</v>
      </c>
      <c r="H2357" t="s">
        <v>19</v>
      </c>
      <c r="I2357" s="1">
        <v>44956</v>
      </c>
      <c r="J2357" s="2">
        <v>0</v>
      </c>
      <c r="K2357" t="s">
        <v>20</v>
      </c>
      <c r="L2357" t="s">
        <v>7193</v>
      </c>
      <c r="M2357" t="s">
        <v>4395</v>
      </c>
      <c r="P2357" t="s">
        <v>74</v>
      </c>
      <c r="R2357" t="s">
        <v>54</v>
      </c>
      <c r="S2357" t="s">
        <v>3563</v>
      </c>
    </row>
    <row r="2358" spans="2:19" x14ac:dyDescent="0.25">
      <c r="B2358">
        <v>1</v>
      </c>
      <c r="C2358" s="4" t="s">
        <v>7194</v>
      </c>
      <c r="D2358" t="s">
        <v>7302</v>
      </c>
      <c r="E2358" t="s">
        <v>18</v>
      </c>
      <c r="F2358" s="15" t="s">
        <v>7195</v>
      </c>
      <c r="G2358" t="s">
        <v>92</v>
      </c>
      <c r="H2358" t="s">
        <v>19</v>
      </c>
      <c r="I2358" s="1">
        <v>44956</v>
      </c>
      <c r="J2358" s="2">
        <v>0</v>
      </c>
      <c r="K2358" t="s">
        <v>32</v>
      </c>
      <c r="L2358" t="s">
        <v>21</v>
      </c>
      <c r="M2358" t="s">
        <v>47</v>
      </c>
      <c r="P2358" t="s">
        <v>139</v>
      </c>
      <c r="R2358" t="s">
        <v>7196</v>
      </c>
      <c r="S2358" t="s">
        <v>23</v>
      </c>
    </row>
    <row r="2359" spans="2:19" x14ac:dyDescent="0.25">
      <c r="B2359">
        <v>1</v>
      </c>
      <c r="C2359" s="4" t="s">
        <v>7197</v>
      </c>
      <c r="D2359" t="s">
        <v>7303</v>
      </c>
      <c r="E2359" t="s">
        <v>18</v>
      </c>
      <c r="F2359" s="15" t="s">
        <v>7198</v>
      </c>
      <c r="G2359" t="s">
        <v>343</v>
      </c>
      <c r="H2359" t="s">
        <v>19</v>
      </c>
      <c r="I2359" s="1">
        <v>44957</v>
      </c>
      <c r="J2359" s="2">
        <v>0.58333333333333337</v>
      </c>
      <c r="K2359" t="s">
        <v>32</v>
      </c>
      <c r="L2359" t="s">
        <v>21</v>
      </c>
      <c r="M2359" t="s">
        <v>3989</v>
      </c>
      <c r="O2359">
        <v>10</v>
      </c>
      <c r="Q2359" t="s">
        <v>3628</v>
      </c>
      <c r="R2359" t="s">
        <v>344</v>
      </c>
      <c r="S2359" t="s">
        <v>3864</v>
      </c>
    </row>
    <row r="2360" spans="2:19" x14ac:dyDescent="0.25">
      <c r="B2360">
        <v>1</v>
      </c>
      <c r="C2360" s="4" t="s">
        <v>7199</v>
      </c>
      <c r="D2360" t="s">
        <v>7304</v>
      </c>
      <c r="E2360" t="s">
        <v>18</v>
      </c>
      <c r="F2360" s="15" t="s">
        <v>7200</v>
      </c>
      <c r="G2360" t="s">
        <v>84</v>
      </c>
      <c r="H2360" t="s">
        <v>19</v>
      </c>
      <c r="I2360" s="1">
        <v>44957</v>
      </c>
      <c r="J2360" s="2">
        <v>0.66666666666666663</v>
      </c>
      <c r="K2360" t="s">
        <v>32</v>
      </c>
      <c r="L2360" t="s">
        <v>21</v>
      </c>
      <c r="M2360" t="s">
        <v>4271</v>
      </c>
      <c r="O2360">
        <v>10</v>
      </c>
      <c r="Q2360" t="s">
        <v>3455</v>
      </c>
      <c r="R2360" t="s">
        <v>85</v>
      </c>
      <c r="S2360" t="s">
        <v>4643</v>
      </c>
    </row>
    <row r="2361" spans="2:19" x14ac:dyDescent="0.25">
      <c r="B2361">
        <v>2</v>
      </c>
      <c r="C2361" s="4" t="s">
        <v>7306</v>
      </c>
      <c r="D2361" t="s">
        <v>7307</v>
      </c>
      <c r="E2361" t="s">
        <v>18</v>
      </c>
      <c r="F2361" s="15" t="s">
        <v>7308</v>
      </c>
      <c r="G2361" t="s">
        <v>52</v>
      </c>
      <c r="H2361" t="s">
        <v>19</v>
      </c>
      <c r="I2361" s="1">
        <v>44958</v>
      </c>
      <c r="J2361" s="2">
        <v>0.45833333333333331</v>
      </c>
      <c r="K2361" t="s">
        <v>32</v>
      </c>
      <c r="L2361" t="s">
        <v>27</v>
      </c>
      <c r="M2361" t="s">
        <v>3367</v>
      </c>
      <c r="O2361">
        <v>10</v>
      </c>
      <c r="Q2361" t="s">
        <v>3921</v>
      </c>
      <c r="R2361" t="s">
        <v>54</v>
      </c>
      <c r="S2361" t="s">
        <v>3563</v>
      </c>
    </row>
    <row r="2362" spans="2:19" x14ac:dyDescent="0.25">
      <c r="B2362">
        <v>2</v>
      </c>
      <c r="C2362" s="4" t="s">
        <v>7309</v>
      </c>
      <c r="D2362" t="s">
        <v>7310</v>
      </c>
      <c r="E2362" t="s">
        <v>18</v>
      </c>
      <c r="F2362" s="15" t="s">
        <v>7311</v>
      </c>
      <c r="G2362" t="s">
        <v>66</v>
      </c>
      <c r="H2362" t="s">
        <v>19</v>
      </c>
      <c r="I2362" s="1">
        <v>44958</v>
      </c>
      <c r="J2362" s="2">
        <v>0.45833333333333331</v>
      </c>
      <c r="K2362" t="s">
        <v>32</v>
      </c>
      <c r="L2362" t="s">
        <v>4343</v>
      </c>
      <c r="M2362" t="s">
        <v>3989</v>
      </c>
      <c r="O2362">
        <v>10</v>
      </c>
      <c r="Q2362" t="s">
        <v>3461</v>
      </c>
      <c r="R2362" t="s">
        <v>7312</v>
      </c>
      <c r="S2362" t="s">
        <v>3563</v>
      </c>
    </row>
    <row r="2363" spans="2:19" x14ac:dyDescent="0.25">
      <c r="B2363">
        <v>2</v>
      </c>
      <c r="C2363" s="4" t="s">
        <v>7335</v>
      </c>
      <c r="D2363" t="s">
        <v>7336</v>
      </c>
      <c r="E2363" t="s">
        <v>18</v>
      </c>
      <c r="F2363" s="15" t="s">
        <v>7337</v>
      </c>
      <c r="G2363" t="s">
        <v>31</v>
      </c>
      <c r="H2363" t="s">
        <v>19</v>
      </c>
      <c r="I2363" s="1">
        <v>44958</v>
      </c>
      <c r="J2363" s="2">
        <v>0.45833333333333331</v>
      </c>
      <c r="K2363" t="s">
        <v>32</v>
      </c>
      <c r="L2363" t="s">
        <v>27</v>
      </c>
      <c r="M2363" t="s">
        <v>3367</v>
      </c>
      <c r="O2363">
        <v>10</v>
      </c>
      <c r="Q2363" t="s">
        <v>4201</v>
      </c>
      <c r="S2363" t="s">
        <v>34</v>
      </c>
    </row>
    <row r="2364" spans="2:19" x14ac:dyDescent="0.25">
      <c r="B2364">
        <v>2</v>
      </c>
      <c r="C2364" s="4" t="s">
        <v>7313</v>
      </c>
      <c r="D2364" t="s">
        <v>7314</v>
      </c>
      <c r="E2364" t="s">
        <v>18</v>
      </c>
      <c r="F2364" s="15" t="s">
        <v>7315</v>
      </c>
      <c r="G2364" t="s">
        <v>147</v>
      </c>
      <c r="H2364" t="s">
        <v>19</v>
      </c>
      <c r="I2364" s="1">
        <v>44958</v>
      </c>
      <c r="J2364" s="2">
        <v>0.45833333333333331</v>
      </c>
      <c r="K2364" t="s">
        <v>32</v>
      </c>
      <c r="L2364" t="s">
        <v>27</v>
      </c>
      <c r="M2364" t="s">
        <v>3989</v>
      </c>
      <c r="O2364">
        <v>10</v>
      </c>
      <c r="Q2364" t="s">
        <v>3433</v>
      </c>
      <c r="R2364" t="s">
        <v>3528</v>
      </c>
      <c r="S2364" t="s">
        <v>4267</v>
      </c>
    </row>
    <row r="2365" spans="2:19" x14ac:dyDescent="0.25">
      <c r="B2365">
        <v>2</v>
      </c>
      <c r="C2365" s="4" t="s">
        <v>7316</v>
      </c>
      <c r="D2365" t="s">
        <v>7317</v>
      </c>
      <c r="E2365" t="s">
        <v>18</v>
      </c>
      <c r="F2365" s="15" t="s">
        <v>7318</v>
      </c>
      <c r="G2365" t="s">
        <v>84</v>
      </c>
      <c r="H2365" t="s">
        <v>19</v>
      </c>
      <c r="I2365" s="1">
        <v>44958</v>
      </c>
      <c r="J2365" s="2">
        <v>0.58333333333333337</v>
      </c>
      <c r="K2365" t="s">
        <v>32</v>
      </c>
      <c r="L2365" t="s">
        <v>4133</v>
      </c>
      <c r="M2365" t="s">
        <v>3367</v>
      </c>
      <c r="O2365">
        <v>10</v>
      </c>
      <c r="Q2365" t="s">
        <v>3594</v>
      </c>
      <c r="R2365" t="s">
        <v>85</v>
      </c>
      <c r="S2365" t="s">
        <v>4643</v>
      </c>
    </row>
    <row r="2366" spans="2:19" x14ac:dyDescent="0.25">
      <c r="B2366">
        <v>2</v>
      </c>
      <c r="C2366" s="4" t="s">
        <v>7319</v>
      </c>
      <c r="D2366" t="s">
        <v>4073</v>
      </c>
      <c r="E2366" t="s">
        <v>18</v>
      </c>
      <c r="F2366" s="15" t="s">
        <v>4074</v>
      </c>
      <c r="G2366" t="s">
        <v>66</v>
      </c>
      <c r="H2366" t="s">
        <v>19</v>
      </c>
      <c r="I2366" s="1">
        <v>44958</v>
      </c>
      <c r="J2366" s="2">
        <v>0.625</v>
      </c>
      <c r="K2366" t="s">
        <v>20</v>
      </c>
      <c r="L2366" t="s">
        <v>27</v>
      </c>
      <c r="M2366" t="s">
        <v>717</v>
      </c>
      <c r="R2366" t="s">
        <v>4075</v>
      </c>
      <c r="S2366" t="s">
        <v>3563</v>
      </c>
    </row>
    <row r="2367" spans="2:19" x14ac:dyDescent="0.25">
      <c r="B2367">
        <v>2</v>
      </c>
      <c r="C2367" s="4" t="s">
        <v>7320</v>
      </c>
      <c r="D2367" t="s">
        <v>7321</v>
      </c>
      <c r="E2367" t="s">
        <v>18</v>
      </c>
      <c r="F2367" s="15" t="s">
        <v>7322</v>
      </c>
      <c r="G2367" t="s">
        <v>70</v>
      </c>
      <c r="H2367" t="s">
        <v>19</v>
      </c>
      <c r="I2367" s="1">
        <v>44958</v>
      </c>
      <c r="J2367" s="2">
        <v>0.625</v>
      </c>
      <c r="K2367" t="s">
        <v>32</v>
      </c>
      <c r="L2367" t="s">
        <v>27</v>
      </c>
      <c r="M2367" t="s">
        <v>717</v>
      </c>
      <c r="O2367">
        <v>10</v>
      </c>
      <c r="Q2367" t="s">
        <v>3440</v>
      </c>
      <c r="R2367" t="s">
        <v>71</v>
      </c>
      <c r="S2367" t="s">
        <v>3864</v>
      </c>
    </row>
    <row r="2368" spans="2:19" x14ac:dyDescent="0.25">
      <c r="B2368">
        <v>2</v>
      </c>
      <c r="C2368" s="4" t="s">
        <v>7323</v>
      </c>
      <c r="D2368" t="s">
        <v>7324</v>
      </c>
      <c r="E2368" t="s">
        <v>18</v>
      </c>
      <c r="F2368" s="15" t="s">
        <v>7325</v>
      </c>
      <c r="G2368" t="s">
        <v>31</v>
      </c>
      <c r="H2368" t="s">
        <v>19</v>
      </c>
      <c r="I2368" s="1">
        <v>44958</v>
      </c>
      <c r="J2368" s="2">
        <v>0.625</v>
      </c>
      <c r="K2368" t="s">
        <v>32</v>
      </c>
      <c r="L2368" t="s">
        <v>27</v>
      </c>
      <c r="M2368" t="s">
        <v>717</v>
      </c>
      <c r="O2368">
        <v>10</v>
      </c>
      <c r="Q2368" t="s">
        <v>3420</v>
      </c>
      <c r="R2368" t="s">
        <v>81</v>
      </c>
      <c r="S2368" t="s">
        <v>3563</v>
      </c>
    </row>
    <row r="2369" spans="2:19" x14ac:dyDescent="0.25">
      <c r="B2369">
        <v>2</v>
      </c>
      <c r="C2369" s="4" t="s">
        <v>7119</v>
      </c>
      <c r="D2369" t="s">
        <v>7326</v>
      </c>
      <c r="E2369" t="s">
        <v>18</v>
      </c>
      <c r="F2369" s="15" t="s">
        <v>7327</v>
      </c>
      <c r="G2369" t="s">
        <v>262</v>
      </c>
      <c r="H2369" t="s">
        <v>19</v>
      </c>
      <c r="I2369" s="1">
        <v>44958</v>
      </c>
      <c r="J2369" s="2">
        <v>0.66666666666666663</v>
      </c>
      <c r="K2369" t="s">
        <v>32</v>
      </c>
      <c r="L2369" t="s">
        <v>21</v>
      </c>
      <c r="M2369" t="s">
        <v>4189</v>
      </c>
      <c r="O2369">
        <v>10</v>
      </c>
      <c r="Q2369" t="s">
        <v>3703</v>
      </c>
      <c r="R2369" t="s">
        <v>1049</v>
      </c>
      <c r="S2369" t="s">
        <v>3864</v>
      </c>
    </row>
    <row r="2370" spans="2:19" x14ac:dyDescent="0.25">
      <c r="B2370">
        <v>2</v>
      </c>
      <c r="C2370" s="4" t="s">
        <v>7328</v>
      </c>
      <c r="D2370" t="s">
        <v>7329</v>
      </c>
      <c r="E2370" t="s">
        <v>18</v>
      </c>
      <c r="F2370" s="15" t="s">
        <v>7330</v>
      </c>
      <c r="G2370" t="s">
        <v>66</v>
      </c>
      <c r="H2370" t="s">
        <v>19</v>
      </c>
      <c r="I2370" s="1">
        <v>44958</v>
      </c>
      <c r="J2370" s="2">
        <v>0.66666666666666663</v>
      </c>
      <c r="K2370" t="s">
        <v>32</v>
      </c>
      <c r="L2370" t="s">
        <v>21</v>
      </c>
      <c r="M2370" t="s">
        <v>4271</v>
      </c>
      <c r="O2370">
        <v>10</v>
      </c>
      <c r="Q2370" t="s">
        <v>7331</v>
      </c>
      <c r="R2370" t="s">
        <v>6663</v>
      </c>
      <c r="S2370" t="s">
        <v>3563</v>
      </c>
    </row>
    <row r="2371" spans="2:19" x14ac:dyDescent="0.25">
      <c r="B2371">
        <v>2</v>
      </c>
      <c r="C2371" s="4" t="s">
        <v>7332</v>
      </c>
      <c r="D2371" t="s">
        <v>7333</v>
      </c>
      <c r="E2371" t="s">
        <v>18</v>
      </c>
      <c r="F2371" s="15" t="s">
        <v>7334</v>
      </c>
      <c r="G2371" t="s">
        <v>1262</v>
      </c>
      <c r="H2371" t="s">
        <v>19</v>
      </c>
      <c r="I2371" s="1">
        <v>44958</v>
      </c>
      <c r="J2371" s="2">
        <v>0.66666666666666663</v>
      </c>
      <c r="K2371" t="s">
        <v>32</v>
      </c>
      <c r="L2371" t="s">
        <v>21</v>
      </c>
      <c r="M2371" t="s">
        <v>4271</v>
      </c>
      <c r="O2371">
        <v>10</v>
      </c>
      <c r="R2371" t="s">
        <v>1263</v>
      </c>
      <c r="S2371" t="s">
        <v>4267</v>
      </c>
    </row>
    <row r="2372" spans="2:19" x14ac:dyDescent="0.25">
      <c r="B2372">
        <v>2</v>
      </c>
      <c r="C2372" s="4" t="s">
        <v>7338</v>
      </c>
      <c r="D2372" t="s">
        <v>7339</v>
      </c>
      <c r="E2372" t="s">
        <v>18</v>
      </c>
      <c r="F2372" s="15" t="s">
        <v>5359</v>
      </c>
      <c r="G2372" t="s">
        <v>1262</v>
      </c>
      <c r="H2372" t="s">
        <v>19</v>
      </c>
      <c r="I2372" s="1">
        <v>44959</v>
      </c>
      <c r="J2372" s="2">
        <v>0.41666666666666669</v>
      </c>
      <c r="K2372" t="s">
        <v>20</v>
      </c>
      <c r="L2372" t="s">
        <v>21</v>
      </c>
      <c r="M2372" t="s">
        <v>3989</v>
      </c>
      <c r="R2372" t="s">
        <v>1263</v>
      </c>
      <c r="S2372" t="s">
        <v>4267</v>
      </c>
    </row>
    <row r="2373" spans="2:19" x14ac:dyDescent="0.25">
      <c r="B2373">
        <v>2</v>
      </c>
      <c r="C2373" s="4" t="s">
        <v>7340</v>
      </c>
      <c r="D2373" t="s">
        <v>7341</v>
      </c>
      <c r="E2373" t="s">
        <v>4605</v>
      </c>
      <c r="F2373" s="15" t="s">
        <v>7342</v>
      </c>
      <c r="G2373" t="s">
        <v>70</v>
      </c>
      <c r="H2373" t="s">
        <v>4131</v>
      </c>
      <c r="I2373" s="1">
        <v>44959</v>
      </c>
      <c r="J2373" s="2">
        <v>0.45833333333333331</v>
      </c>
      <c r="K2373" t="s">
        <v>32</v>
      </c>
      <c r="L2373" t="s">
        <v>4343</v>
      </c>
      <c r="M2373" t="s">
        <v>4271</v>
      </c>
      <c r="O2373">
        <v>10</v>
      </c>
      <c r="Q2373" t="s">
        <v>5108</v>
      </c>
      <c r="R2373" t="s">
        <v>71</v>
      </c>
      <c r="S2373" t="s">
        <v>3864</v>
      </c>
    </row>
    <row r="2374" spans="2:19" x14ac:dyDescent="0.25">
      <c r="B2374">
        <v>2</v>
      </c>
      <c r="C2374" s="4" t="s">
        <v>7343</v>
      </c>
      <c r="D2374" t="s">
        <v>7344</v>
      </c>
      <c r="E2374" t="s">
        <v>18</v>
      </c>
      <c r="F2374" s="15" t="s">
        <v>7345</v>
      </c>
      <c r="G2374" t="s">
        <v>31</v>
      </c>
      <c r="H2374" t="s">
        <v>19</v>
      </c>
      <c r="I2374" s="1">
        <v>44959</v>
      </c>
      <c r="J2374" s="2">
        <v>0.58333333333333337</v>
      </c>
      <c r="K2374" t="s">
        <v>32</v>
      </c>
      <c r="L2374" t="s">
        <v>21</v>
      </c>
      <c r="M2374" t="s">
        <v>3367</v>
      </c>
      <c r="O2374">
        <v>10</v>
      </c>
      <c r="Q2374" t="s">
        <v>3703</v>
      </c>
      <c r="R2374" t="s">
        <v>7346</v>
      </c>
      <c r="S2374" t="s">
        <v>3563</v>
      </c>
    </row>
    <row r="2375" spans="2:19" x14ac:dyDescent="0.25">
      <c r="B2375">
        <v>2</v>
      </c>
      <c r="C2375" s="4" t="s">
        <v>7347</v>
      </c>
      <c r="D2375" t="s">
        <v>7348</v>
      </c>
      <c r="E2375" t="s">
        <v>18</v>
      </c>
      <c r="F2375" s="15" t="s">
        <v>7349</v>
      </c>
      <c r="G2375" t="s">
        <v>84</v>
      </c>
      <c r="H2375" t="s">
        <v>19</v>
      </c>
      <c r="I2375" s="1">
        <v>44959</v>
      </c>
      <c r="J2375" s="2">
        <v>0.58333333333333337</v>
      </c>
      <c r="K2375" t="s">
        <v>32</v>
      </c>
      <c r="L2375" t="s">
        <v>4133</v>
      </c>
      <c r="M2375" t="s">
        <v>3989</v>
      </c>
      <c r="O2375">
        <v>10</v>
      </c>
      <c r="Q2375" t="s">
        <v>4391</v>
      </c>
      <c r="R2375" t="s">
        <v>4507</v>
      </c>
      <c r="S2375" t="s">
        <v>4643</v>
      </c>
    </row>
    <row r="2376" spans="2:19" x14ac:dyDescent="0.25">
      <c r="B2376">
        <v>2</v>
      </c>
      <c r="C2376" s="4" t="s">
        <v>7350</v>
      </c>
      <c r="D2376" t="s">
        <v>7351</v>
      </c>
      <c r="E2376" t="s">
        <v>18</v>
      </c>
      <c r="F2376" s="15" t="s">
        <v>7352</v>
      </c>
      <c r="G2376" t="s">
        <v>70</v>
      </c>
      <c r="H2376" t="s">
        <v>19</v>
      </c>
      <c r="I2376" s="1">
        <v>44959</v>
      </c>
      <c r="J2376" s="2">
        <v>0.625</v>
      </c>
      <c r="K2376" t="s">
        <v>32</v>
      </c>
      <c r="L2376" t="s">
        <v>4343</v>
      </c>
      <c r="M2376" t="s">
        <v>3989</v>
      </c>
      <c r="O2376">
        <v>10</v>
      </c>
      <c r="P2376" t="s">
        <v>2180</v>
      </c>
      <c r="Q2376" t="s">
        <v>3436</v>
      </c>
      <c r="R2376" t="s">
        <v>71</v>
      </c>
      <c r="S2376" t="s">
        <v>3864</v>
      </c>
    </row>
    <row r="2377" spans="2:19" x14ac:dyDescent="0.25">
      <c r="B2377">
        <v>2</v>
      </c>
      <c r="C2377" s="4" t="s">
        <v>7353</v>
      </c>
      <c r="D2377" t="s">
        <v>7354</v>
      </c>
      <c r="E2377" t="s">
        <v>18</v>
      </c>
      <c r="F2377" s="15" t="s">
        <v>7355</v>
      </c>
      <c r="G2377" t="s">
        <v>31</v>
      </c>
      <c r="H2377" t="s">
        <v>19</v>
      </c>
      <c r="I2377" s="1">
        <v>44959</v>
      </c>
      <c r="J2377" s="2">
        <v>0.66666666666666663</v>
      </c>
      <c r="K2377" t="s">
        <v>32</v>
      </c>
      <c r="L2377" t="s">
        <v>21</v>
      </c>
      <c r="M2377" t="s">
        <v>4189</v>
      </c>
      <c r="O2377">
        <v>10</v>
      </c>
      <c r="Q2377" t="s">
        <v>3420</v>
      </c>
      <c r="R2377" t="s">
        <v>7356</v>
      </c>
      <c r="S2377" t="s">
        <v>3563</v>
      </c>
    </row>
    <row r="2378" spans="2:19" x14ac:dyDescent="0.25">
      <c r="B2378">
        <v>2</v>
      </c>
      <c r="C2378" s="4" t="s">
        <v>7357</v>
      </c>
      <c r="D2378" t="s">
        <v>7358</v>
      </c>
      <c r="E2378" t="s">
        <v>18</v>
      </c>
      <c r="F2378" s="15" t="s">
        <v>7359</v>
      </c>
      <c r="G2378" t="s">
        <v>70</v>
      </c>
      <c r="H2378" t="s">
        <v>19</v>
      </c>
      <c r="I2378" s="1">
        <v>44959</v>
      </c>
      <c r="J2378" s="2">
        <v>0.66666666666666663</v>
      </c>
      <c r="K2378" t="s">
        <v>32</v>
      </c>
      <c r="L2378" t="s">
        <v>21</v>
      </c>
      <c r="M2378" t="s">
        <v>4271</v>
      </c>
      <c r="O2378">
        <v>8</v>
      </c>
      <c r="R2378" t="s">
        <v>457</v>
      </c>
      <c r="S2378" t="s">
        <v>72</v>
      </c>
    </row>
    <row r="2379" spans="2:19" x14ac:dyDescent="0.25">
      <c r="B2379">
        <v>2</v>
      </c>
      <c r="C2379" s="4" t="s">
        <v>7360</v>
      </c>
      <c r="D2379" t="s">
        <v>7361</v>
      </c>
      <c r="E2379" t="s">
        <v>42</v>
      </c>
      <c r="F2379" s="15" t="s">
        <v>7362</v>
      </c>
      <c r="G2379" t="s">
        <v>26</v>
      </c>
      <c r="H2379" t="s">
        <v>19</v>
      </c>
      <c r="I2379" s="1">
        <v>44959</v>
      </c>
      <c r="J2379" s="2">
        <v>0</v>
      </c>
      <c r="K2379" t="s">
        <v>20</v>
      </c>
      <c r="L2379" t="s">
        <v>27</v>
      </c>
      <c r="M2379" t="s">
        <v>47</v>
      </c>
      <c r="P2379" t="s">
        <v>74</v>
      </c>
      <c r="R2379" t="s">
        <v>4211</v>
      </c>
      <c r="S2379" t="s">
        <v>23</v>
      </c>
    </row>
    <row r="2380" spans="2:19" x14ac:dyDescent="0.25">
      <c r="B2380">
        <v>2</v>
      </c>
      <c r="C2380" s="4" t="s">
        <v>7363</v>
      </c>
      <c r="D2380" t="s">
        <v>7364</v>
      </c>
      <c r="E2380" t="s">
        <v>18</v>
      </c>
      <c r="F2380" s="15" t="s">
        <v>7365</v>
      </c>
      <c r="G2380" t="s">
        <v>251</v>
      </c>
      <c r="H2380" t="s">
        <v>19</v>
      </c>
      <c r="I2380" s="1">
        <v>44960</v>
      </c>
      <c r="J2380" s="2">
        <v>0.375</v>
      </c>
      <c r="K2380" t="s">
        <v>32</v>
      </c>
      <c r="L2380" t="s">
        <v>27</v>
      </c>
      <c r="M2380" t="s">
        <v>3989</v>
      </c>
      <c r="O2380">
        <v>10</v>
      </c>
      <c r="Q2380" t="s">
        <v>3449</v>
      </c>
      <c r="R2380" t="s">
        <v>2913</v>
      </c>
      <c r="S2380" t="s">
        <v>4643</v>
      </c>
    </row>
    <row r="2381" spans="2:19" x14ac:dyDescent="0.25">
      <c r="B2381">
        <v>2</v>
      </c>
      <c r="C2381" s="4" t="s">
        <v>7737</v>
      </c>
      <c r="D2381" t="s">
        <v>7366</v>
      </c>
      <c r="E2381" t="s">
        <v>18</v>
      </c>
      <c r="F2381" s="15" t="s">
        <v>4641</v>
      </c>
      <c r="G2381" t="s">
        <v>43</v>
      </c>
      <c r="H2381" t="s">
        <v>19</v>
      </c>
      <c r="I2381" s="1">
        <v>44960</v>
      </c>
      <c r="J2381" s="2">
        <v>0.375</v>
      </c>
      <c r="K2381" t="s">
        <v>32</v>
      </c>
      <c r="L2381" t="s">
        <v>27</v>
      </c>
      <c r="M2381" t="s">
        <v>3989</v>
      </c>
      <c r="O2381">
        <v>8</v>
      </c>
      <c r="Q2381" t="s">
        <v>3665</v>
      </c>
      <c r="R2381" t="s">
        <v>4130</v>
      </c>
      <c r="S2381" t="s">
        <v>23</v>
      </c>
    </row>
    <row r="2382" spans="2:19" x14ac:dyDescent="0.25">
      <c r="B2382">
        <v>2</v>
      </c>
      <c r="C2382" s="4" t="s">
        <v>7367</v>
      </c>
      <c r="D2382" t="s">
        <v>6728</v>
      </c>
      <c r="E2382" t="s">
        <v>4605</v>
      </c>
      <c r="F2382" s="15" t="s">
        <v>6729</v>
      </c>
      <c r="G2382" t="s">
        <v>262</v>
      </c>
      <c r="H2382" t="s">
        <v>19</v>
      </c>
      <c r="I2382" s="1">
        <v>44960</v>
      </c>
      <c r="J2382" s="2">
        <v>0.41666666666666669</v>
      </c>
      <c r="K2382" t="s">
        <v>20</v>
      </c>
      <c r="L2382" t="s">
        <v>21</v>
      </c>
      <c r="M2382" t="s">
        <v>717</v>
      </c>
      <c r="R2382" t="s">
        <v>6730</v>
      </c>
      <c r="S2382" t="s">
        <v>3864</v>
      </c>
    </row>
    <row r="2383" spans="2:19" x14ac:dyDescent="0.25">
      <c r="B2383">
        <v>2</v>
      </c>
      <c r="C2383" s="4" t="s">
        <v>7368</v>
      </c>
      <c r="D2383" t="s">
        <v>7369</v>
      </c>
      <c r="E2383" t="s">
        <v>4605</v>
      </c>
      <c r="F2383" s="15" t="s">
        <v>7370</v>
      </c>
      <c r="G2383" t="s">
        <v>52</v>
      </c>
      <c r="H2383" t="s">
        <v>19</v>
      </c>
      <c r="I2383" s="1">
        <v>44960</v>
      </c>
      <c r="J2383" s="2">
        <v>0.41666666666666669</v>
      </c>
      <c r="K2383" t="s">
        <v>32</v>
      </c>
      <c r="L2383" t="s">
        <v>21</v>
      </c>
      <c r="M2383" t="s">
        <v>4189</v>
      </c>
      <c r="O2383">
        <v>10</v>
      </c>
      <c r="Q2383" t="s">
        <v>5176</v>
      </c>
      <c r="R2383" t="s">
        <v>882</v>
      </c>
      <c r="S2383" t="s">
        <v>3563</v>
      </c>
    </row>
    <row r="2384" spans="2:19" x14ac:dyDescent="0.25">
      <c r="B2384">
        <v>2</v>
      </c>
      <c r="C2384" s="4" t="s">
        <v>7371</v>
      </c>
      <c r="D2384" t="s">
        <v>6542</v>
      </c>
      <c r="E2384" t="s">
        <v>18</v>
      </c>
      <c r="F2384" s="15" t="s">
        <v>6543</v>
      </c>
      <c r="G2384" t="s">
        <v>31</v>
      </c>
      <c r="H2384" t="s">
        <v>19</v>
      </c>
      <c r="I2384" s="1">
        <v>44960</v>
      </c>
      <c r="J2384" s="2">
        <v>0.58333333333333337</v>
      </c>
      <c r="K2384" t="s">
        <v>20</v>
      </c>
      <c r="L2384" t="s">
        <v>21</v>
      </c>
      <c r="M2384" t="s">
        <v>3367</v>
      </c>
      <c r="R2384" t="s">
        <v>271</v>
      </c>
      <c r="S2384" t="s">
        <v>3563</v>
      </c>
    </row>
    <row r="2385" spans="2:19" x14ac:dyDescent="0.25">
      <c r="B2385">
        <v>2</v>
      </c>
      <c r="C2385" s="4" t="s">
        <v>7372</v>
      </c>
      <c r="D2385" t="s">
        <v>7373</v>
      </c>
      <c r="E2385" t="s">
        <v>18</v>
      </c>
      <c r="F2385" s="15" t="s">
        <v>7374</v>
      </c>
      <c r="G2385" t="s">
        <v>26</v>
      </c>
      <c r="H2385" t="s">
        <v>19</v>
      </c>
      <c r="I2385" s="1">
        <v>44960</v>
      </c>
      <c r="J2385" s="2">
        <v>0.58333333333333337</v>
      </c>
      <c r="K2385" t="s">
        <v>32</v>
      </c>
      <c r="L2385" t="s">
        <v>21</v>
      </c>
      <c r="M2385" t="s">
        <v>3367</v>
      </c>
      <c r="O2385">
        <v>9</v>
      </c>
      <c r="Q2385" t="s">
        <v>5176</v>
      </c>
      <c r="R2385" t="s">
        <v>129</v>
      </c>
      <c r="S2385" t="s">
        <v>23</v>
      </c>
    </row>
    <row r="2386" spans="2:19" x14ac:dyDescent="0.25">
      <c r="B2386">
        <v>2</v>
      </c>
      <c r="C2386" s="4" t="s">
        <v>7375</v>
      </c>
      <c r="D2386" t="s">
        <v>7376</v>
      </c>
      <c r="E2386" t="s">
        <v>18</v>
      </c>
      <c r="F2386" s="15" t="s">
        <v>7377</v>
      </c>
      <c r="G2386" t="s">
        <v>66</v>
      </c>
      <c r="H2386" t="s">
        <v>19</v>
      </c>
      <c r="I2386" s="1">
        <v>44960</v>
      </c>
      <c r="J2386" s="2">
        <v>0.66666666666666663</v>
      </c>
      <c r="K2386" t="s">
        <v>32</v>
      </c>
      <c r="L2386" t="s">
        <v>21</v>
      </c>
      <c r="M2386" t="s">
        <v>4271</v>
      </c>
      <c r="O2386">
        <v>9</v>
      </c>
      <c r="Q2386" t="s">
        <v>4317</v>
      </c>
      <c r="R2386" t="s">
        <v>4899</v>
      </c>
      <c r="S2386" t="s">
        <v>3563</v>
      </c>
    </row>
    <row r="2387" spans="2:19" x14ac:dyDescent="0.25">
      <c r="B2387">
        <v>2</v>
      </c>
      <c r="C2387" s="4" t="s">
        <v>7378</v>
      </c>
      <c r="D2387" t="s">
        <v>7379</v>
      </c>
      <c r="E2387" t="s">
        <v>18</v>
      </c>
      <c r="F2387" s="15" t="s">
        <v>7380</v>
      </c>
      <c r="G2387" t="s">
        <v>84</v>
      </c>
      <c r="H2387" t="s">
        <v>19</v>
      </c>
      <c r="I2387" s="1">
        <v>44960</v>
      </c>
      <c r="J2387" s="2">
        <v>0.66666666666666663</v>
      </c>
      <c r="K2387" t="s">
        <v>32</v>
      </c>
      <c r="L2387" t="s">
        <v>21</v>
      </c>
      <c r="M2387" t="s">
        <v>4271</v>
      </c>
      <c r="O2387">
        <v>10</v>
      </c>
      <c r="Q2387" t="s">
        <v>7381</v>
      </c>
      <c r="R2387" t="s">
        <v>4743</v>
      </c>
      <c r="S2387" t="s">
        <v>4643</v>
      </c>
    </row>
    <row r="2388" spans="2:19" x14ac:dyDescent="0.25">
      <c r="B2388">
        <v>2</v>
      </c>
      <c r="C2388" s="4" t="s">
        <v>7382</v>
      </c>
      <c r="D2388" t="s">
        <v>7383</v>
      </c>
      <c r="E2388" t="s">
        <v>18</v>
      </c>
      <c r="F2388" s="15" t="s">
        <v>7384</v>
      </c>
      <c r="G2388" t="s">
        <v>43</v>
      </c>
      <c r="H2388" t="s">
        <v>4781</v>
      </c>
      <c r="I2388" s="1">
        <v>44963</v>
      </c>
      <c r="J2388" s="2">
        <v>0.41666666666666669</v>
      </c>
      <c r="K2388" t="s">
        <v>32</v>
      </c>
      <c r="L2388" t="s">
        <v>21</v>
      </c>
      <c r="M2388" t="s">
        <v>4271</v>
      </c>
      <c r="R2388" t="s">
        <v>7385</v>
      </c>
      <c r="S2388" t="s">
        <v>23</v>
      </c>
    </row>
    <row r="2389" spans="2:19" x14ac:dyDescent="0.25">
      <c r="B2389">
        <v>2</v>
      </c>
      <c r="C2389" s="4" t="s">
        <v>7386</v>
      </c>
      <c r="D2389" t="s">
        <v>7387</v>
      </c>
      <c r="E2389" t="s">
        <v>18</v>
      </c>
      <c r="F2389" s="15" t="s">
        <v>7388</v>
      </c>
      <c r="G2389" t="s">
        <v>251</v>
      </c>
      <c r="H2389" t="s">
        <v>19</v>
      </c>
      <c r="I2389" s="1">
        <v>44963</v>
      </c>
      <c r="J2389" s="2">
        <v>0.45833333333333331</v>
      </c>
      <c r="K2389" t="s">
        <v>32</v>
      </c>
      <c r="L2389" t="s">
        <v>27</v>
      </c>
      <c r="M2389" t="s">
        <v>3367</v>
      </c>
      <c r="O2389">
        <v>10</v>
      </c>
      <c r="Q2389" t="s">
        <v>3435</v>
      </c>
      <c r="R2389" t="s">
        <v>1297</v>
      </c>
      <c r="S2389" t="s">
        <v>4643</v>
      </c>
    </row>
    <row r="2390" spans="2:19" x14ac:dyDescent="0.25">
      <c r="B2390">
        <v>2</v>
      </c>
      <c r="C2390" s="4" t="s">
        <v>7389</v>
      </c>
      <c r="D2390" t="s">
        <v>7390</v>
      </c>
      <c r="E2390" t="s">
        <v>18</v>
      </c>
      <c r="F2390" s="15" t="s">
        <v>7391</v>
      </c>
      <c r="G2390" t="s">
        <v>101</v>
      </c>
      <c r="H2390" t="s">
        <v>19</v>
      </c>
      <c r="I2390" s="1">
        <v>44963</v>
      </c>
      <c r="J2390" s="2">
        <v>0.625</v>
      </c>
      <c r="K2390" t="s">
        <v>32</v>
      </c>
      <c r="L2390" t="s">
        <v>27</v>
      </c>
      <c r="M2390" t="s">
        <v>3367</v>
      </c>
      <c r="O2390">
        <v>10</v>
      </c>
      <c r="Q2390" t="s">
        <v>5108</v>
      </c>
      <c r="R2390" t="s">
        <v>102</v>
      </c>
      <c r="S2390" t="s">
        <v>3864</v>
      </c>
    </row>
    <row r="2391" spans="2:19" x14ac:dyDescent="0.25">
      <c r="B2391">
        <v>2</v>
      </c>
      <c r="C2391" s="4" t="s">
        <v>7392</v>
      </c>
      <c r="D2391" t="s">
        <v>7393</v>
      </c>
      <c r="E2391" t="s">
        <v>18</v>
      </c>
      <c r="F2391" s="15" t="s">
        <v>7394</v>
      </c>
      <c r="G2391" t="s">
        <v>52</v>
      </c>
      <c r="H2391" t="s">
        <v>19</v>
      </c>
      <c r="I2391" s="1">
        <v>44963</v>
      </c>
      <c r="J2391" s="2">
        <v>0.66666666666666663</v>
      </c>
      <c r="K2391" t="s">
        <v>32</v>
      </c>
      <c r="L2391" t="s">
        <v>21</v>
      </c>
      <c r="M2391" t="s">
        <v>4189</v>
      </c>
      <c r="O2391">
        <v>10</v>
      </c>
      <c r="R2391" t="s">
        <v>54</v>
      </c>
      <c r="S2391" t="s">
        <v>3563</v>
      </c>
    </row>
    <row r="2392" spans="2:19" x14ac:dyDescent="0.25">
      <c r="B2392">
        <v>2</v>
      </c>
      <c r="C2392" s="4" t="s">
        <v>7395</v>
      </c>
      <c r="D2392" t="s">
        <v>7223</v>
      </c>
      <c r="E2392" t="s">
        <v>18</v>
      </c>
      <c r="F2392" s="15" t="s">
        <v>7132</v>
      </c>
      <c r="G2392" t="s">
        <v>2133</v>
      </c>
      <c r="H2392" t="s">
        <v>19</v>
      </c>
      <c r="I2392" s="1">
        <v>44963</v>
      </c>
      <c r="J2392" s="2">
        <v>0.66666666666666663</v>
      </c>
      <c r="K2392" t="s">
        <v>32</v>
      </c>
      <c r="L2392" t="s">
        <v>21</v>
      </c>
      <c r="M2392" t="s">
        <v>4271</v>
      </c>
      <c r="O2392">
        <v>9</v>
      </c>
      <c r="Q2392" t="s">
        <v>7738</v>
      </c>
      <c r="R2392" t="s">
        <v>7133</v>
      </c>
      <c r="S2392" t="s">
        <v>3563</v>
      </c>
    </row>
    <row r="2393" spans="2:19" x14ac:dyDescent="0.25">
      <c r="B2393">
        <v>2</v>
      </c>
      <c r="C2393" s="4" t="s">
        <v>7164</v>
      </c>
      <c r="D2393" t="s">
        <v>7396</v>
      </c>
      <c r="E2393" t="s">
        <v>18</v>
      </c>
      <c r="F2393" s="15" t="s">
        <v>7397</v>
      </c>
      <c r="G2393" t="s">
        <v>31</v>
      </c>
      <c r="H2393" t="s">
        <v>19</v>
      </c>
      <c r="I2393" s="1">
        <v>44963</v>
      </c>
      <c r="J2393" s="2">
        <v>0</v>
      </c>
      <c r="K2393" t="s">
        <v>32</v>
      </c>
      <c r="L2393" t="s">
        <v>27</v>
      </c>
      <c r="M2393" t="s">
        <v>4395</v>
      </c>
      <c r="P2393" t="s">
        <v>74</v>
      </c>
      <c r="R2393" t="s">
        <v>1444</v>
      </c>
      <c r="S2393" t="s">
        <v>3563</v>
      </c>
    </row>
    <row r="2394" spans="2:19" x14ac:dyDescent="0.25">
      <c r="B2394">
        <v>2</v>
      </c>
      <c r="C2394" s="4" t="s">
        <v>7398</v>
      </c>
      <c r="D2394" t="s">
        <v>7399</v>
      </c>
      <c r="E2394" t="s">
        <v>18</v>
      </c>
      <c r="F2394" s="15" t="s">
        <v>7400</v>
      </c>
      <c r="G2394" t="s">
        <v>31</v>
      </c>
      <c r="H2394" t="s">
        <v>19</v>
      </c>
      <c r="I2394" s="1">
        <v>44963</v>
      </c>
      <c r="J2394" s="2">
        <v>0</v>
      </c>
      <c r="K2394" t="s">
        <v>32</v>
      </c>
      <c r="L2394" t="s">
        <v>21</v>
      </c>
      <c r="M2394" t="s">
        <v>47</v>
      </c>
      <c r="P2394" t="s">
        <v>139</v>
      </c>
      <c r="R2394" t="s">
        <v>914</v>
      </c>
      <c r="S2394" t="s">
        <v>3563</v>
      </c>
    </row>
    <row r="2395" spans="2:19" x14ac:dyDescent="0.25">
      <c r="B2395">
        <v>2</v>
      </c>
      <c r="C2395" s="4" t="s">
        <v>7401</v>
      </c>
      <c r="D2395" t="s">
        <v>7402</v>
      </c>
      <c r="E2395" t="s">
        <v>18</v>
      </c>
      <c r="F2395" s="15" t="s">
        <v>7403</v>
      </c>
      <c r="G2395" t="s">
        <v>31</v>
      </c>
      <c r="H2395" t="s">
        <v>19</v>
      </c>
      <c r="I2395" s="1">
        <v>44963</v>
      </c>
      <c r="J2395" s="2">
        <v>0</v>
      </c>
      <c r="K2395" t="s">
        <v>32</v>
      </c>
      <c r="L2395" t="s">
        <v>27</v>
      </c>
      <c r="M2395" t="s">
        <v>4395</v>
      </c>
      <c r="P2395" t="s">
        <v>139</v>
      </c>
      <c r="R2395" t="s">
        <v>1144</v>
      </c>
      <c r="S2395" t="s">
        <v>34</v>
      </c>
    </row>
    <row r="2396" spans="2:19" x14ac:dyDescent="0.25">
      <c r="B2396">
        <v>2</v>
      </c>
      <c r="C2396" s="4" t="s">
        <v>7404</v>
      </c>
      <c r="D2396" t="s">
        <v>7405</v>
      </c>
      <c r="E2396" t="s">
        <v>18</v>
      </c>
      <c r="F2396" s="15" t="s">
        <v>7406</v>
      </c>
      <c r="G2396" t="s">
        <v>66</v>
      </c>
      <c r="H2396" t="s">
        <v>19</v>
      </c>
      <c r="I2396" s="1">
        <v>44964</v>
      </c>
      <c r="J2396" s="2">
        <v>0.41666666666666669</v>
      </c>
      <c r="K2396" t="s">
        <v>32</v>
      </c>
      <c r="L2396" t="s">
        <v>21</v>
      </c>
      <c r="M2396" t="s">
        <v>4271</v>
      </c>
      <c r="O2396">
        <v>10</v>
      </c>
      <c r="Q2396" t="s">
        <v>3462</v>
      </c>
      <c r="R2396" t="s">
        <v>1214</v>
      </c>
      <c r="S2396" t="s">
        <v>3563</v>
      </c>
    </row>
    <row r="2397" spans="2:19" x14ac:dyDescent="0.25">
      <c r="B2397">
        <v>2</v>
      </c>
      <c r="C2397" s="4" t="s">
        <v>7407</v>
      </c>
      <c r="D2397" t="s">
        <v>7408</v>
      </c>
      <c r="E2397" t="s">
        <v>18</v>
      </c>
      <c r="F2397" s="15" t="s">
        <v>7409</v>
      </c>
      <c r="G2397" t="s">
        <v>84</v>
      </c>
      <c r="H2397" t="s">
        <v>19</v>
      </c>
      <c r="I2397" s="1">
        <v>44964</v>
      </c>
      <c r="J2397" s="2">
        <v>0.45833333333333331</v>
      </c>
      <c r="K2397" t="s">
        <v>32</v>
      </c>
      <c r="L2397" t="s">
        <v>27</v>
      </c>
      <c r="M2397" t="s">
        <v>3989</v>
      </c>
      <c r="O2397">
        <v>10</v>
      </c>
      <c r="Q2397" t="s">
        <v>3455</v>
      </c>
      <c r="R2397" t="s">
        <v>85</v>
      </c>
      <c r="S2397" t="s">
        <v>3563</v>
      </c>
    </row>
    <row r="2398" spans="2:19" x14ac:dyDescent="0.25">
      <c r="B2398">
        <v>2</v>
      </c>
      <c r="C2398" s="4" t="s">
        <v>7410</v>
      </c>
      <c r="D2398" t="s">
        <v>7411</v>
      </c>
      <c r="E2398" t="s">
        <v>18</v>
      </c>
      <c r="F2398" s="15" t="s">
        <v>7412</v>
      </c>
      <c r="G2398" t="s">
        <v>31</v>
      </c>
      <c r="H2398" t="s">
        <v>19</v>
      </c>
      <c r="I2398" s="1">
        <v>44964</v>
      </c>
      <c r="J2398" s="2">
        <v>0.58333333333333337</v>
      </c>
      <c r="K2398" t="s">
        <v>32</v>
      </c>
      <c r="L2398" t="s">
        <v>21</v>
      </c>
      <c r="M2398" t="s">
        <v>3989</v>
      </c>
      <c r="O2398">
        <v>10</v>
      </c>
      <c r="Q2398" t="s">
        <v>3423</v>
      </c>
      <c r="R2398" t="s">
        <v>7090</v>
      </c>
      <c r="S2398" t="s">
        <v>3563</v>
      </c>
    </row>
    <row r="2399" spans="2:19" x14ac:dyDescent="0.25">
      <c r="B2399">
        <v>2</v>
      </c>
      <c r="C2399" s="4" t="s">
        <v>7413</v>
      </c>
      <c r="D2399" t="s">
        <v>7414</v>
      </c>
      <c r="E2399" t="s">
        <v>18</v>
      </c>
      <c r="F2399" s="15" t="s">
        <v>7415</v>
      </c>
      <c r="G2399" t="s">
        <v>31</v>
      </c>
      <c r="H2399" t="s">
        <v>19</v>
      </c>
      <c r="I2399" s="1">
        <v>44964</v>
      </c>
      <c r="J2399" s="2">
        <v>0.66666666666666663</v>
      </c>
      <c r="K2399" t="s">
        <v>32</v>
      </c>
      <c r="L2399" t="s">
        <v>21</v>
      </c>
      <c r="M2399" t="s">
        <v>4271</v>
      </c>
      <c r="O2399">
        <v>10</v>
      </c>
      <c r="Q2399" t="s">
        <v>3628</v>
      </c>
      <c r="R2399" t="s">
        <v>271</v>
      </c>
      <c r="S2399" t="s">
        <v>3563</v>
      </c>
    </row>
    <row r="2400" spans="2:19" x14ac:dyDescent="0.25">
      <c r="B2400">
        <v>2</v>
      </c>
      <c r="C2400" s="4" t="s">
        <v>7416</v>
      </c>
      <c r="D2400" t="s">
        <v>7417</v>
      </c>
      <c r="E2400" t="s">
        <v>4605</v>
      </c>
      <c r="F2400" s="15" t="s">
        <v>7418</v>
      </c>
      <c r="G2400" t="s">
        <v>31</v>
      </c>
      <c r="H2400" t="s">
        <v>19</v>
      </c>
      <c r="I2400" s="1">
        <v>44964</v>
      </c>
      <c r="J2400" s="2">
        <v>0.66666666666666663</v>
      </c>
      <c r="K2400" t="s">
        <v>32</v>
      </c>
      <c r="L2400" t="s">
        <v>21</v>
      </c>
      <c r="M2400" t="s">
        <v>4271</v>
      </c>
      <c r="O2400">
        <v>10</v>
      </c>
      <c r="Q2400" t="s">
        <v>4201</v>
      </c>
      <c r="R2400" t="s">
        <v>7419</v>
      </c>
      <c r="S2400" t="s">
        <v>3563</v>
      </c>
    </row>
    <row r="2401" spans="2:19" x14ac:dyDescent="0.25">
      <c r="B2401">
        <v>2</v>
      </c>
      <c r="C2401" s="4" t="s">
        <v>7420</v>
      </c>
      <c r="D2401" t="s">
        <v>7421</v>
      </c>
      <c r="E2401" t="s">
        <v>18</v>
      </c>
      <c r="F2401" s="15" t="s">
        <v>7422</v>
      </c>
      <c r="G2401" t="s">
        <v>84</v>
      </c>
      <c r="H2401" t="s">
        <v>19</v>
      </c>
      <c r="I2401" s="1">
        <v>44965</v>
      </c>
      <c r="J2401" s="2">
        <v>0.375</v>
      </c>
      <c r="K2401" t="s">
        <v>32</v>
      </c>
      <c r="L2401" t="s">
        <v>27</v>
      </c>
      <c r="M2401" t="s">
        <v>3367</v>
      </c>
      <c r="O2401">
        <v>10</v>
      </c>
      <c r="Q2401" t="s">
        <v>3594</v>
      </c>
      <c r="R2401" t="s">
        <v>4743</v>
      </c>
      <c r="S2401" t="s">
        <v>4643</v>
      </c>
    </row>
    <row r="2402" spans="2:19" x14ac:dyDescent="0.25">
      <c r="B2402">
        <v>2</v>
      </c>
      <c r="C2402" s="4" t="s">
        <v>7423</v>
      </c>
      <c r="D2402" t="s">
        <v>7424</v>
      </c>
      <c r="E2402" t="s">
        <v>18</v>
      </c>
      <c r="F2402" s="15" t="s">
        <v>7425</v>
      </c>
      <c r="G2402" t="s">
        <v>92</v>
      </c>
      <c r="H2402" t="s">
        <v>19</v>
      </c>
      <c r="I2402" s="1">
        <v>44965</v>
      </c>
      <c r="J2402" s="2">
        <v>0.45833333333333331</v>
      </c>
      <c r="K2402" t="s">
        <v>32</v>
      </c>
      <c r="L2402" t="s">
        <v>27</v>
      </c>
      <c r="M2402" t="s">
        <v>4189</v>
      </c>
      <c r="O2402">
        <v>10</v>
      </c>
      <c r="Q2402" t="s">
        <v>7426</v>
      </c>
      <c r="R2402" t="s">
        <v>7427</v>
      </c>
      <c r="S2402" t="s">
        <v>23</v>
      </c>
    </row>
    <row r="2403" spans="2:19" x14ac:dyDescent="0.25">
      <c r="B2403">
        <v>2</v>
      </c>
      <c r="C2403" s="4" t="s">
        <v>7428</v>
      </c>
      <c r="D2403" t="s">
        <v>7429</v>
      </c>
      <c r="E2403" t="s">
        <v>18</v>
      </c>
      <c r="F2403" s="15" t="s">
        <v>6678</v>
      </c>
      <c r="G2403" t="s">
        <v>31</v>
      </c>
      <c r="H2403" t="s">
        <v>19</v>
      </c>
      <c r="I2403" s="1">
        <v>44965</v>
      </c>
      <c r="J2403" s="2">
        <v>0.58333333333333337</v>
      </c>
      <c r="K2403" t="s">
        <v>20</v>
      </c>
      <c r="L2403" t="s">
        <v>21</v>
      </c>
      <c r="M2403" t="s">
        <v>3367</v>
      </c>
      <c r="R2403" t="s">
        <v>81</v>
      </c>
      <c r="S2403" t="s">
        <v>3563</v>
      </c>
    </row>
    <row r="2404" spans="2:19" x14ac:dyDescent="0.25">
      <c r="B2404">
        <v>2</v>
      </c>
      <c r="C2404" s="4" t="s">
        <v>7430</v>
      </c>
      <c r="D2404" t="s">
        <v>7431</v>
      </c>
      <c r="E2404" t="s">
        <v>18</v>
      </c>
      <c r="F2404" s="15" t="s">
        <v>7432</v>
      </c>
      <c r="G2404" t="s">
        <v>52</v>
      </c>
      <c r="H2404" t="s">
        <v>19</v>
      </c>
      <c r="I2404" s="1">
        <v>44965</v>
      </c>
      <c r="J2404" s="2">
        <v>0.66666666666666663</v>
      </c>
      <c r="K2404" t="s">
        <v>32</v>
      </c>
      <c r="L2404" t="s">
        <v>21</v>
      </c>
      <c r="M2404" t="s">
        <v>4271</v>
      </c>
      <c r="O2404">
        <v>10</v>
      </c>
      <c r="Q2404" t="s">
        <v>4107</v>
      </c>
      <c r="R2404" t="s">
        <v>54</v>
      </c>
      <c r="S2404" t="s">
        <v>3563</v>
      </c>
    </row>
    <row r="2405" spans="2:19" x14ac:dyDescent="0.25">
      <c r="B2405">
        <v>2</v>
      </c>
      <c r="C2405" s="4" t="s">
        <v>7433</v>
      </c>
      <c r="D2405" t="s">
        <v>7434</v>
      </c>
      <c r="E2405" t="s">
        <v>18</v>
      </c>
      <c r="F2405" s="15" t="s">
        <v>7435</v>
      </c>
      <c r="G2405" t="s">
        <v>1262</v>
      </c>
      <c r="H2405" t="s">
        <v>19</v>
      </c>
      <c r="I2405" s="1">
        <v>44965</v>
      </c>
      <c r="J2405" s="2">
        <v>0</v>
      </c>
      <c r="K2405" t="s">
        <v>32</v>
      </c>
      <c r="L2405" t="s">
        <v>27</v>
      </c>
      <c r="M2405" t="s">
        <v>4395</v>
      </c>
      <c r="P2405" t="s">
        <v>139</v>
      </c>
      <c r="R2405" t="s">
        <v>1263</v>
      </c>
      <c r="S2405" t="s">
        <v>4267</v>
      </c>
    </row>
    <row r="2406" spans="2:19" x14ac:dyDescent="0.25">
      <c r="B2406">
        <v>2</v>
      </c>
      <c r="C2406" s="4" t="s">
        <v>7436</v>
      </c>
      <c r="D2406" t="s">
        <v>7437</v>
      </c>
      <c r="E2406" t="s">
        <v>18</v>
      </c>
      <c r="F2406" s="15" t="s">
        <v>7438</v>
      </c>
      <c r="G2406" t="s">
        <v>31</v>
      </c>
      <c r="H2406" t="s">
        <v>19</v>
      </c>
      <c r="I2406" s="1">
        <v>44965</v>
      </c>
      <c r="J2406" s="2">
        <v>0</v>
      </c>
      <c r="K2406" t="s">
        <v>20</v>
      </c>
      <c r="L2406" t="s">
        <v>4133</v>
      </c>
      <c r="M2406" t="s">
        <v>4395</v>
      </c>
      <c r="P2406" t="s">
        <v>74</v>
      </c>
      <c r="R2406" t="s">
        <v>861</v>
      </c>
      <c r="S2406" t="s">
        <v>3563</v>
      </c>
    </row>
    <row r="2407" spans="2:19" x14ac:dyDescent="0.25">
      <c r="B2407">
        <v>2</v>
      </c>
      <c r="C2407" s="4" t="s">
        <v>7439</v>
      </c>
      <c r="D2407" t="s">
        <v>7440</v>
      </c>
      <c r="E2407" t="s">
        <v>4605</v>
      </c>
      <c r="F2407" s="15" t="s">
        <v>7441</v>
      </c>
      <c r="G2407" t="s">
        <v>343</v>
      </c>
      <c r="H2407" t="s">
        <v>19</v>
      </c>
      <c r="I2407" s="1">
        <v>44965</v>
      </c>
      <c r="J2407" s="2">
        <v>0</v>
      </c>
      <c r="K2407" t="s">
        <v>32</v>
      </c>
      <c r="L2407" t="s">
        <v>27</v>
      </c>
      <c r="M2407" t="s">
        <v>4395</v>
      </c>
      <c r="P2407" t="s">
        <v>74</v>
      </c>
      <c r="R2407" t="s">
        <v>7442</v>
      </c>
      <c r="S2407" t="s">
        <v>3563</v>
      </c>
    </row>
    <row r="2408" spans="2:19" x14ac:dyDescent="0.25">
      <c r="B2408">
        <v>2</v>
      </c>
      <c r="C2408" s="4" t="s">
        <v>7443</v>
      </c>
      <c r="D2408" t="s">
        <v>7444</v>
      </c>
      <c r="E2408" t="s">
        <v>18</v>
      </c>
      <c r="F2408" s="15" t="s">
        <v>7445</v>
      </c>
      <c r="G2408" t="s">
        <v>84</v>
      </c>
      <c r="H2408" t="s">
        <v>19</v>
      </c>
      <c r="I2408" s="1">
        <v>44966</v>
      </c>
      <c r="J2408" s="2">
        <v>0.375</v>
      </c>
      <c r="K2408" t="s">
        <v>32</v>
      </c>
      <c r="L2408" t="s">
        <v>27</v>
      </c>
      <c r="M2408" t="s">
        <v>3989</v>
      </c>
      <c r="O2408">
        <v>8</v>
      </c>
      <c r="P2408" t="s">
        <v>2262</v>
      </c>
      <c r="Q2408" t="s">
        <v>4266</v>
      </c>
      <c r="R2408" t="s">
        <v>85</v>
      </c>
      <c r="S2408" t="s">
        <v>4643</v>
      </c>
    </row>
    <row r="2409" spans="2:19" x14ac:dyDescent="0.25">
      <c r="B2409">
        <v>2</v>
      </c>
      <c r="C2409" s="4" t="s">
        <v>7446</v>
      </c>
      <c r="D2409" t="s">
        <v>7447</v>
      </c>
      <c r="E2409" t="s">
        <v>18</v>
      </c>
      <c r="F2409" s="15" t="s">
        <v>7448</v>
      </c>
      <c r="G2409" t="s">
        <v>31</v>
      </c>
      <c r="H2409" t="s">
        <v>19</v>
      </c>
      <c r="I2409" s="1">
        <v>44966</v>
      </c>
      <c r="J2409" s="2">
        <v>0.41666666666666669</v>
      </c>
      <c r="K2409" t="s">
        <v>32</v>
      </c>
      <c r="L2409" t="s">
        <v>21</v>
      </c>
      <c r="M2409" t="s">
        <v>4271</v>
      </c>
      <c r="O2409">
        <v>10</v>
      </c>
      <c r="Q2409" t="s">
        <v>3787</v>
      </c>
      <c r="R2409" t="s">
        <v>1856</v>
      </c>
      <c r="S2409" t="s">
        <v>3563</v>
      </c>
    </row>
    <row r="2410" spans="2:19" x14ac:dyDescent="0.25">
      <c r="B2410">
        <v>2</v>
      </c>
      <c r="C2410" s="4" t="s">
        <v>7449</v>
      </c>
      <c r="D2410" t="s">
        <v>7450</v>
      </c>
      <c r="E2410" t="s">
        <v>4605</v>
      </c>
      <c r="F2410" s="15" t="s">
        <v>7451</v>
      </c>
      <c r="G2410" t="s">
        <v>66</v>
      </c>
      <c r="H2410" t="s">
        <v>19</v>
      </c>
      <c r="I2410" s="1">
        <v>44966</v>
      </c>
      <c r="J2410" s="2">
        <v>0.45833333333333331</v>
      </c>
      <c r="K2410" t="s">
        <v>32</v>
      </c>
      <c r="L2410" t="s">
        <v>27</v>
      </c>
      <c r="M2410" t="s">
        <v>4271</v>
      </c>
      <c r="O2410">
        <v>7</v>
      </c>
      <c r="Q2410" t="s">
        <v>7452</v>
      </c>
      <c r="R2410" t="s">
        <v>4518</v>
      </c>
      <c r="S2410" t="s">
        <v>3563</v>
      </c>
    </row>
    <row r="2411" spans="2:19" x14ac:dyDescent="0.25">
      <c r="B2411">
        <v>2</v>
      </c>
      <c r="C2411" s="4" t="s">
        <v>7453</v>
      </c>
      <c r="D2411" t="s">
        <v>7454</v>
      </c>
      <c r="E2411" t="s">
        <v>18</v>
      </c>
      <c r="F2411" s="15" t="s">
        <v>7455</v>
      </c>
      <c r="G2411" t="s">
        <v>84</v>
      </c>
      <c r="H2411" t="s">
        <v>19</v>
      </c>
      <c r="I2411" s="1">
        <v>44966</v>
      </c>
      <c r="J2411" s="2">
        <v>0.45833333333333331</v>
      </c>
      <c r="K2411" t="s">
        <v>32</v>
      </c>
      <c r="L2411" t="s">
        <v>27</v>
      </c>
      <c r="M2411" t="s">
        <v>4189</v>
      </c>
      <c r="O2411">
        <v>10</v>
      </c>
      <c r="Q2411" t="s">
        <v>3433</v>
      </c>
      <c r="R2411" t="s">
        <v>85</v>
      </c>
      <c r="S2411" t="s">
        <v>3563</v>
      </c>
    </row>
    <row r="2412" spans="2:19" x14ac:dyDescent="0.25">
      <c r="B2412">
        <v>2</v>
      </c>
      <c r="C2412" s="4" t="s">
        <v>7456</v>
      </c>
      <c r="D2412" t="s">
        <v>7457</v>
      </c>
      <c r="E2412" t="s">
        <v>18</v>
      </c>
      <c r="F2412" s="15" t="s">
        <v>7458</v>
      </c>
      <c r="G2412" t="s">
        <v>66</v>
      </c>
      <c r="H2412" t="s">
        <v>19</v>
      </c>
      <c r="I2412" s="1">
        <v>44966</v>
      </c>
      <c r="J2412" s="2">
        <v>0.58333333333333337</v>
      </c>
      <c r="K2412" t="s">
        <v>32</v>
      </c>
      <c r="L2412" t="s">
        <v>27</v>
      </c>
      <c r="M2412" t="s">
        <v>3989</v>
      </c>
      <c r="O2412">
        <v>8</v>
      </c>
      <c r="P2412" t="s">
        <v>2262</v>
      </c>
      <c r="Q2412" t="s">
        <v>3459</v>
      </c>
      <c r="R2412" t="s">
        <v>4518</v>
      </c>
      <c r="S2412" t="s">
        <v>3563</v>
      </c>
    </row>
    <row r="2413" spans="2:19" x14ac:dyDescent="0.25">
      <c r="B2413">
        <v>2</v>
      </c>
      <c r="C2413" s="4" t="s">
        <v>7459</v>
      </c>
      <c r="D2413" t="s">
        <v>7460</v>
      </c>
      <c r="E2413" t="s">
        <v>18</v>
      </c>
      <c r="F2413" s="15" t="s">
        <v>7461</v>
      </c>
      <c r="G2413" t="s">
        <v>31</v>
      </c>
      <c r="H2413" t="s">
        <v>19</v>
      </c>
      <c r="I2413" s="1">
        <v>44966</v>
      </c>
      <c r="J2413" s="2">
        <v>0.625</v>
      </c>
      <c r="K2413" t="s">
        <v>32</v>
      </c>
      <c r="L2413" t="s">
        <v>27</v>
      </c>
      <c r="M2413" t="s">
        <v>3367</v>
      </c>
      <c r="O2413">
        <v>9</v>
      </c>
      <c r="Q2413" t="s">
        <v>3422</v>
      </c>
      <c r="R2413" t="s">
        <v>4729</v>
      </c>
      <c r="S2413" t="s">
        <v>3563</v>
      </c>
    </row>
    <row r="2414" spans="2:19" x14ac:dyDescent="0.25">
      <c r="B2414">
        <v>2</v>
      </c>
      <c r="C2414" s="4" t="s">
        <v>7462</v>
      </c>
      <c r="D2414" t="s">
        <v>7463</v>
      </c>
      <c r="E2414" t="s">
        <v>18</v>
      </c>
      <c r="F2414" s="15" t="s">
        <v>7464</v>
      </c>
      <c r="G2414" t="s">
        <v>92</v>
      </c>
      <c r="H2414" t="s">
        <v>19</v>
      </c>
      <c r="I2414" s="1">
        <v>44966</v>
      </c>
      <c r="J2414" s="2">
        <v>0.625</v>
      </c>
      <c r="K2414" t="s">
        <v>32</v>
      </c>
      <c r="L2414" t="s">
        <v>27</v>
      </c>
      <c r="M2414" t="s">
        <v>3367</v>
      </c>
      <c r="O2414">
        <v>10</v>
      </c>
      <c r="Q2414" t="s">
        <v>3433</v>
      </c>
      <c r="R2414" t="s">
        <v>6719</v>
      </c>
      <c r="S2414" t="s">
        <v>23</v>
      </c>
    </row>
    <row r="2415" spans="2:19" x14ac:dyDescent="0.25">
      <c r="B2415">
        <v>2</v>
      </c>
      <c r="C2415" s="4" t="s">
        <v>7465</v>
      </c>
      <c r="D2415" t="s">
        <v>7466</v>
      </c>
      <c r="E2415" t="s">
        <v>18</v>
      </c>
      <c r="F2415" s="15" t="s">
        <v>7467</v>
      </c>
      <c r="G2415" t="s">
        <v>1262</v>
      </c>
      <c r="H2415" t="s">
        <v>19</v>
      </c>
      <c r="I2415" s="1">
        <v>44966</v>
      </c>
      <c r="J2415" s="2">
        <v>0.625</v>
      </c>
      <c r="K2415" t="s">
        <v>32</v>
      </c>
      <c r="L2415" t="s">
        <v>27</v>
      </c>
      <c r="M2415" t="s">
        <v>3367</v>
      </c>
      <c r="O2415">
        <v>10</v>
      </c>
      <c r="Q2415" t="s">
        <v>3628</v>
      </c>
      <c r="R2415" t="s">
        <v>4992</v>
      </c>
      <c r="S2415" t="s">
        <v>4267</v>
      </c>
    </row>
    <row r="2416" spans="2:19" x14ac:dyDescent="0.25">
      <c r="B2416">
        <v>2</v>
      </c>
      <c r="C2416" s="4" t="s">
        <v>7468</v>
      </c>
      <c r="D2416" t="s">
        <v>7469</v>
      </c>
      <c r="E2416" t="s">
        <v>18</v>
      </c>
      <c r="F2416" s="15" t="s">
        <v>7470</v>
      </c>
      <c r="G2416" t="s">
        <v>84</v>
      </c>
      <c r="H2416" t="s">
        <v>19</v>
      </c>
      <c r="I2416" s="1">
        <v>44966</v>
      </c>
      <c r="J2416" s="2">
        <v>0.66666666666666663</v>
      </c>
      <c r="K2416" t="s">
        <v>32</v>
      </c>
      <c r="L2416" t="s">
        <v>21</v>
      </c>
      <c r="M2416" t="s">
        <v>4271</v>
      </c>
      <c r="O2416">
        <v>10</v>
      </c>
      <c r="Q2416" t="s">
        <v>3461</v>
      </c>
      <c r="R2416" t="s">
        <v>85</v>
      </c>
      <c r="S2416" t="s">
        <v>3563</v>
      </c>
    </row>
    <row r="2417" spans="2:19" x14ac:dyDescent="0.25">
      <c r="B2417">
        <v>2</v>
      </c>
      <c r="C2417" s="4" t="s">
        <v>7471</v>
      </c>
      <c r="D2417" t="s">
        <v>7472</v>
      </c>
      <c r="E2417" t="s">
        <v>18</v>
      </c>
      <c r="F2417" s="15" t="s">
        <v>7473</v>
      </c>
      <c r="G2417" t="s">
        <v>52</v>
      </c>
      <c r="H2417" t="s">
        <v>19</v>
      </c>
      <c r="I2417" s="1">
        <v>44966</v>
      </c>
      <c r="J2417" s="2">
        <v>0.66666666666666663</v>
      </c>
      <c r="K2417" t="s">
        <v>32</v>
      </c>
      <c r="L2417" t="s">
        <v>21</v>
      </c>
      <c r="M2417" t="s">
        <v>4189</v>
      </c>
      <c r="O2417">
        <v>10</v>
      </c>
      <c r="Q2417" t="s">
        <v>3476</v>
      </c>
      <c r="R2417" t="s">
        <v>54</v>
      </c>
      <c r="S2417" t="s">
        <v>34</v>
      </c>
    </row>
    <row r="2418" spans="2:19" x14ac:dyDescent="0.25">
      <c r="B2418">
        <v>2</v>
      </c>
      <c r="C2418" s="4" t="s">
        <v>7474</v>
      </c>
      <c r="D2418" t="s">
        <v>7475</v>
      </c>
      <c r="E2418" t="s">
        <v>4605</v>
      </c>
      <c r="F2418" s="15" t="s">
        <v>7476</v>
      </c>
      <c r="G2418" t="s">
        <v>66</v>
      </c>
      <c r="H2418" t="s">
        <v>19</v>
      </c>
      <c r="I2418" s="1">
        <v>44967</v>
      </c>
      <c r="J2418" s="2">
        <v>0.41666666666666669</v>
      </c>
      <c r="K2418" t="s">
        <v>32</v>
      </c>
      <c r="L2418" t="s">
        <v>21</v>
      </c>
      <c r="M2418" t="s">
        <v>4271</v>
      </c>
      <c r="O2418">
        <v>10</v>
      </c>
      <c r="Q2418" t="s">
        <v>7477</v>
      </c>
      <c r="R2418" t="s">
        <v>827</v>
      </c>
      <c r="S2418" t="s">
        <v>34</v>
      </c>
    </row>
    <row r="2419" spans="2:19" x14ac:dyDescent="0.25">
      <c r="B2419">
        <v>2</v>
      </c>
      <c r="C2419" s="4" t="s">
        <v>7478</v>
      </c>
      <c r="D2419" t="s">
        <v>7479</v>
      </c>
      <c r="E2419" t="s">
        <v>4605</v>
      </c>
      <c r="F2419" s="15" t="s">
        <v>7480</v>
      </c>
      <c r="G2419" t="s">
        <v>26</v>
      </c>
      <c r="H2419" t="s">
        <v>19</v>
      </c>
      <c r="I2419" s="1">
        <v>44967</v>
      </c>
      <c r="J2419" s="2">
        <v>0.41666666666666669</v>
      </c>
      <c r="K2419" t="s">
        <v>32</v>
      </c>
      <c r="L2419" t="s">
        <v>21</v>
      </c>
      <c r="M2419" t="s">
        <v>4271</v>
      </c>
      <c r="O2419">
        <v>10</v>
      </c>
      <c r="Q2419" t="s">
        <v>3449</v>
      </c>
      <c r="R2419" t="s">
        <v>7481</v>
      </c>
      <c r="S2419" t="s">
        <v>23</v>
      </c>
    </row>
    <row r="2420" spans="2:19" x14ac:dyDescent="0.25">
      <c r="B2420">
        <v>2</v>
      </c>
      <c r="C2420" s="4" t="s">
        <v>7482</v>
      </c>
      <c r="D2420" t="s">
        <v>7483</v>
      </c>
      <c r="E2420" t="s">
        <v>18</v>
      </c>
      <c r="F2420" s="15" t="s">
        <v>7484</v>
      </c>
      <c r="G2420" t="s">
        <v>66</v>
      </c>
      <c r="H2420" t="s">
        <v>19</v>
      </c>
      <c r="I2420" s="1">
        <v>44967</v>
      </c>
      <c r="J2420" s="2">
        <v>0.58333333333333337</v>
      </c>
      <c r="K2420" t="s">
        <v>32</v>
      </c>
      <c r="L2420" t="s">
        <v>21</v>
      </c>
      <c r="M2420" t="s">
        <v>3367</v>
      </c>
      <c r="O2420">
        <v>6</v>
      </c>
      <c r="Q2420" t="s">
        <v>4135</v>
      </c>
      <c r="R2420" t="s">
        <v>243</v>
      </c>
      <c r="S2420" t="s">
        <v>3563</v>
      </c>
    </row>
    <row r="2421" spans="2:19" x14ac:dyDescent="0.25">
      <c r="B2421">
        <v>2</v>
      </c>
      <c r="C2421" s="4" t="s">
        <v>7485</v>
      </c>
      <c r="D2421" t="s">
        <v>5889</v>
      </c>
      <c r="E2421" t="s">
        <v>18</v>
      </c>
      <c r="F2421" s="15" t="s">
        <v>1649</v>
      </c>
      <c r="G2421" t="s">
        <v>26</v>
      </c>
      <c r="H2421" t="s">
        <v>19</v>
      </c>
      <c r="I2421" s="1">
        <v>44967</v>
      </c>
      <c r="J2421" s="2">
        <v>0.58333333333333337</v>
      </c>
      <c r="K2421" t="s">
        <v>20</v>
      </c>
      <c r="L2421" t="s">
        <v>21</v>
      </c>
      <c r="M2421" t="s">
        <v>3367</v>
      </c>
      <c r="R2421" t="s">
        <v>1428</v>
      </c>
      <c r="S2421" t="s">
        <v>23</v>
      </c>
    </row>
    <row r="2422" spans="2:19" x14ac:dyDescent="0.25">
      <c r="B2422">
        <v>2</v>
      </c>
      <c r="C2422" s="4" t="s">
        <v>7486</v>
      </c>
      <c r="D2422" t="s">
        <v>7487</v>
      </c>
      <c r="E2422" t="s">
        <v>18</v>
      </c>
      <c r="F2422" s="15" t="s">
        <v>7488</v>
      </c>
      <c r="G2422" t="s">
        <v>26</v>
      </c>
      <c r="H2422" t="s">
        <v>19</v>
      </c>
      <c r="I2422" s="1">
        <v>44967</v>
      </c>
      <c r="J2422" s="2">
        <v>0.625</v>
      </c>
      <c r="K2422" t="s">
        <v>32</v>
      </c>
      <c r="L2422" t="s">
        <v>27</v>
      </c>
      <c r="M2422" t="s">
        <v>4189</v>
      </c>
      <c r="O2422">
        <v>10</v>
      </c>
      <c r="R2422" t="s">
        <v>7489</v>
      </c>
      <c r="S2422" t="s">
        <v>23</v>
      </c>
    </row>
    <row r="2423" spans="2:19" x14ac:dyDescent="0.25">
      <c r="B2423">
        <v>2</v>
      </c>
      <c r="C2423" s="4" t="s">
        <v>7490</v>
      </c>
      <c r="D2423" t="s">
        <v>7491</v>
      </c>
      <c r="E2423" t="s">
        <v>18</v>
      </c>
      <c r="F2423" s="15" t="s">
        <v>7492</v>
      </c>
      <c r="G2423" t="s">
        <v>31</v>
      </c>
      <c r="H2423" t="s">
        <v>19</v>
      </c>
      <c r="I2423" s="1">
        <v>44967</v>
      </c>
      <c r="J2423" s="2">
        <v>0.41666666666666669</v>
      </c>
      <c r="K2423" t="s">
        <v>32</v>
      </c>
      <c r="L2423" t="s">
        <v>21</v>
      </c>
      <c r="M2423" t="s">
        <v>3367</v>
      </c>
      <c r="O2423">
        <v>10</v>
      </c>
      <c r="Q2423" t="s">
        <v>5108</v>
      </c>
      <c r="R2423" t="s">
        <v>861</v>
      </c>
      <c r="S2423" t="s">
        <v>3563</v>
      </c>
    </row>
    <row r="2424" spans="2:19" x14ac:dyDescent="0.25">
      <c r="B2424">
        <v>2</v>
      </c>
      <c r="C2424" s="4" t="s">
        <v>7493</v>
      </c>
      <c r="D2424" t="s">
        <v>7494</v>
      </c>
      <c r="E2424" t="s">
        <v>18</v>
      </c>
      <c r="F2424" s="15" t="s">
        <v>7495</v>
      </c>
      <c r="G2424" t="s">
        <v>116</v>
      </c>
      <c r="H2424" t="s">
        <v>19</v>
      </c>
      <c r="I2424" s="1">
        <v>44970</v>
      </c>
      <c r="J2424" s="2">
        <v>0.41666666666666669</v>
      </c>
      <c r="K2424" t="s">
        <v>32</v>
      </c>
      <c r="L2424" t="s">
        <v>21</v>
      </c>
      <c r="M2424" t="s">
        <v>3989</v>
      </c>
      <c r="O2424">
        <v>10</v>
      </c>
      <c r="Q2424" t="s">
        <v>3801</v>
      </c>
      <c r="R2424" t="s">
        <v>117</v>
      </c>
      <c r="S2424" t="s">
        <v>3563</v>
      </c>
    </row>
    <row r="2425" spans="2:19" x14ac:dyDescent="0.25">
      <c r="B2425">
        <v>2</v>
      </c>
      <c r="C2425" s="4" t="s">
        <v>7496</v>
      </c>
      <c r="D2425" t="s">
        <v>7497</v>
      </c>
      <c r="E2425" t="s">
        <v>18</v>
      </c>
      <c r="F2425" s="15" t="s">
        <v>7498</v>
      </c>
      <c r="G2425" t="s">
        <v>66</v>
      </c>
      <c r="H2425" t="s">
        <v>19</v>
      </c>
      <c r="I2425" s="1">
        <v>44970</v>
      </c>
      <c r="J2425" s="2">
        <v>0.45833333333333331</v>
      </c>
      <c r="K2425" t="s">
        <v>20</v>
      </c>
      <c r="L2425" t="s">
        <v>27</v>
      </c>
      <c r="M2425" t="s">
        <v>4271</v>
      </c>
      <c r="P2425" t="s">
        <v>2632</v>
      </c>
      <c r="R2425" t="s">
        <v>1646</v>
      </c>
      <c r="S2425" t="s">
        <v>3563</v>
      </c>
    </row>
    <row r="2426" spans="2:19" x14ac:dyDescent="0.25">
      <c r="B2426">
        <v>2</v>
      </c>
      <c r="C2426" s="4" t="s">
        <v>7499</v>
      </c>
      <c r="D2426" t="s">
        <v>7500</v>
      </c>
      <c r="E2426" t="s">
        <v>18</v>
      </c>
      <c r="F2426" s="15" t="s">
        <v>7501</v>
      </c>
      <c r="G2426" t="s">
        <v>1262</v>
      </c>
      <c r="H2426" t="s">
        <v>19</v>
      </c>
      <c r="I2426" s="1">
        <v>44970</v>
      </c>
      <c r="J2426" s="2">
        <v>0.45833333333333331</v>
      </c>
      <c r="K2426" t="s">
        <v>32</v>
      </c>
      <c r="L2426" t="s">
        <v>27</v>
      </c>
      <c r="M2426" t="s">
        <v>4189</v>
      </c>
      <c r="O2426">
        <v>9</v>
      </c>
      <c r="Q2426" t="s">
        <v>3423</v>
      </c>
      <c r="R2426" t="s">
        <v>1263</v>
      </c>
      <c r="S2426" t="s">
        <v>4267</v>
      </c>
    </row>
    <row r="2427" spans="2:19" x14ac:dyDescent="0.25">
      <c r="B2427">
        <v>2</v>
      </c>
      <c r="C2427" s="4" t="s">
        <v>7502</v>
      </c>
      <c r="D2427" t="s">
        <v>7503</v>
      </c>
      <c r="E2427" t="s">
        <v>4605</v>
      </c>
      <c r="F2427" s="15" t="s">
        <v>7504</v>
      </c>
      <c r="G2427" t="s">
        <v>66</v>
      </c>
      <c r="H2427" t="s">
        <v>19</v>
      </c>
      <c r="I2427" s="1">
        <v>44970</v>
      </c>
      <c r="J2427" s="2">
        <v>0.45833333333333331</v>
      </c>
      <c r="K2427" t="s">
        <v>32</v>
      </c>
      <c r="L2427" t="s">
        <v>4343</v>
      </c>
      <c r="M2427" t="s">
        <v>4271</v>
      </c>
      <c r="O2427">
        <v>10</v>
      </c>
      <c r="Q2427" t="s">
        <v>3421</v>
      </c>
      <c r="R2427" t="s">
        <v>698</v>
      </c>
      <c r="S2427" t="s">
        <v>3563</v>
      </c>
    </row>
    <row r="2428" spans="2:19" x14ac:dyDescent="0.25">
      <c r="B2428">
        <v>2</v>
      </c>
      <c r="C2428" s="4" t="s">
        <v>7505</v>
      </c>
      <c r="D2428" t="s">
        <v>7506</v>
      </c>
      <c r="E2428" t="s">
        <v>18</v>
      </c>
      <c r="F2428" s="15" t="s">
        <v>7507</v>
      </c>
      <c r="G2428" t="s">
        <v>26</v>
      </c>
      <c r="H2428" t="s">
        <v>4131</v>
      </c>
      <c r="I2428" s="1">
        <v>44970</v>
      </c>
      <c r="J2428" s="2">
        <v>0.58333333333333337</v>
      </c>
      <c r="K2428" t="s">
        <v>20</v>
      </c>
      <c r="L2428" t="s">
        <v>21</v>
      </c>
      <c r="M2428" t="s">
        <v>3989</v>
      </c>
      <c r="R2428" t="s">
        <v>129</v>
      </c>
      <c r="S2428" t="s">
        <v>23</v>
      </c>
    </row>
    <row r="2429" spans="2:19" x14ac:dyDescent="0.25">
      <c r="B2429">
        <v>2</v>
      </c>
      <c r="C2429" s="4" t="s">
        <v>7508</v>
      </c>
      <c r="D2429" t="s">
        <v>7509</v>
      </c>
      <c r="E2429" t="s">
        <v>18</v>
      </c>
      <c r="F2429" s="15" t="s">
        <v>7510</v>
      </c>
      <c r="G2429" t="s">
        <v>92</v>
      </c>
      <c r="H2429" t="s">
        <v>19</v>
      </c>
      <c r="I2429" s="1">
        <v>44970</v>
      </c>
      <c r="J2429" s="2">
        <v>0.58333333333333337</v>
      </c>
      <c r="K2429" t="s">
        <v>32</v>
      </c>
      <c r="L2429" t="s">
        <v>4133</v>
      </c>
      <c r="M2429" t="s">
        <v>3367</v>
      </c>
      <c r="O2429">
        <v>10</v>
      </c>
      <c r="Q2429" t="s">
        <v>3421</v>
      </c>
      <c r="R2429" t="s">
        <v>770</v>
      </c>
      <c r="S2429" t="s">
        <v>23</v>
      </c>
    </row>
    <row r="2430" spans="2:19" x14ac:dyDescent="0.25">
      <c r="B2430">
        <v>2</v>
      </c>
      <c r="C2430" s="4" t="s">
        <v>7511</v>
      </c>
      <c r="D2430" t="s">
        <v>7512</v>
      </c>
      <c r="E2430" t="s">
        <v>18</v>
      </c>
      <c r="F2430" s="15" t="s">
        <v>6866</v>
      </c>
      <c r="G2430" t="s">
        <v>52</v>
      </c>
      <c r="H2430" t="s">
        <v>19</v>
      </c>
      <c r="I2430" s="1">
        <v>44970</v>
      </c>
      <c r="J2430" s="2">
        <v>0.66666666666666663</v>
      </c>
      <c r="K2430" t="s">
        <v>20</v>
      </c>
      <c r="L2430" t="s">
        <v>21</v>
      </c>
      <c r="M2430" t="s">
        <v>4271</v>
      </c>
      <c r="R2430" t="s">
        <v>192</v>
      </c>
      <c r="S2430" t="s">
        <v>3563</v>
      </c>
    </row>
    <row r="2431" spans="2:19" x14ac:dyDescent="0.25">
      <c r="B2431">
        <v>2</v>
      </c>
      <c r="C2431" s="4" t="s">
        <v>7513</v>
      </c>
      <c r="D2431" t="s">
        <v>7514</v>
      </c>
      <c r="E2431" t="s">
        <v>18</v>
      </c>
      <c r="F2431" s="15" t="s">
        <v>6105</v>
      </c>
      <c r="G2431" t="s">
        <v>26</v>
      </c>
      <c r="H2431" t="s">
        <v>19</v>
      </c>
      <c r="I2431" s="1">
        <v>44971</v>
      </c>
      <c r="J2431" s="2">
        <v>0.375</v>
      </c>
      <c r="K2431" t="s">
        <v>20</v>
      </c>
      <c r="L2431" t="s">
        <v>27</v>
      </c>
      <c r="M2431" t="s">
        <v>3989</v>
      </c>
      <c r="R2431" t="s">
        <v>7515</v>
      </c>
      <c r="S2431" t="s">
        <v>23</v>
      </c>
    </row>
    <row r="2432" spans="2:19" x14ac:dyDescent="0.25">
      <c r="B2432">
        <v>2</v>
      </c>
      <c r="C2432" s="4" t="s">
        <v>7516</v>
      </c>
      <c r="D2432" t="s">
        <v>7517</v>
      </c>
      <c r="E2432" t="s">
        <v>18</v>
      </c>
      <c r="F2432" s="15" t="s">
        <v>7518</v>
      </c>
      <c r="G2432" t="s">
        <v>251</v>
      </c>
      <c r="H2432" t="s">
        <v>19</v>
      </c>
      <c r="I2432" s="1">
        <v>44971</v>
      </c>
      <c r="J2432" s="2">
        <v>0.375</v>
      </c>
      <c r="K2432" t="s">
        <v>32</v>
      </c>
      <c r="L2432" t="s">
        <v>27</v>
      </c>
      <c r="M2432" t="s">
        <v>3367</v>
      </c>
      <c r="O2432">
        <v>10</v>
      </c>
      <c r="Q2432" t="s">
        <v>3422</v>
      </c>
      <c r="R2432" t="s">
        <v>2913</v>
      </c>
      <c r="S2432" t="s">
        <v>4643</v>
      </c>
    </row>
    <row r="2433" spans="2:19" x14ac:dyDescent="0.25">
      <c r="B2433">
        <v>2</v>
      </c>
      <c r="C2433" s="4" t="s">
        <v>7519</v>
      </c>
      <c r="D2433" t="s">
        <v>7520</v>
      </c>
      <c r="E2433" t="s">
        <v>18</v>
      </c>
      <c r="F2433" s="15" t="s">
        <v>7521</v>
      </c>
      <c r="G2433" t="s">
        <v>84</v>
      </c>
      <c r="H2433" t="s">
        <v>19</v>
      </c>
      <c r="I2433" s="1">
        <v>44971</v>
      </c>
      <c r="J2433" s="2">
        <v>0.41666666666666669</v>
      </c>
      <c r="K2433" t="s">
        <v>32</v>
      </c>
      <c r="L2433" t="s">
        <v>21</v>
      </c>
      <c r="M2433" t="s">
        <v>4271</v>
      </c>
      <c r="O2433">
        <v>10</v>
      </c>
      <c r="Q2433" t="s">
        <v>3594</v>
      </c>
      <c r="R2433" t="s">
        <v>4507</v>
      </c>
      <c r="S2433" t="s">
        <v>4643</v>
      </c>
    </row>
    <row r="2434" spans="2:19" x14ac:dyDescent="0.25">
      <c r="B2434">
        <v>2</v>
      </c>
      <c r="C2434" s="4" t="s">
        <v>7522</v>
      </c>
      <c r="D2434" t="s">
        <v>7523</v>
      </c>
      <c r="E2434" t="s">
        <v>18</v>
      </c>
      <c r="F2434" s="15" t="s">
        <v>7524</v>
      </c>
      <c r="G2434" t="s">
        <v>101</v>
      </c>
      <c r="H2434" t="s">
        <v>19</v>
      </c>
      <c r="I2434" s="1">
        <v>44971</v>
      </c>
      <c r="J2434" s="2">
        <v>0.45833333333333331</v>
      </c>
      <c r="K2434" t="s">
        <v>32</v>
      </c>
      <c r="L2434" t="s">
        <v>27</v>
      </c>
      <c r="M2434" t="s">
        <v>4271</v>
      </c>
      <c r="O2434">
        <v>10</v>
      </c>
      <c r="Q2434" t="s">
        <v>3826</v>
      </c>
      <c r="R2434" t="s">
        <v>102</v>
      </c>
      <c r="S2434" t="s">
        <v>3864</v>
      </c>
    </row>
    <row r="2435" spans="2:19" x14ac:dyDescent="0.25">
      <c r="B2435">
        <v>2</v>
      </c>
      <c r="C2435" s="4" t="s">
        <v>7525</v>
      </c>
      <c r="D2435" t="s">
        <v>7526</v>
      </c>
      <c r="E2435" t="s">
        <v>18</v>
      </c>
      <c r="F2435" s="15" t="s">
        <v>7527</v>
      </c>
      <c r="G2435" t="s">
        <v>31</v>
      </c>
      <c r="H2435" t="s">
        <v>19</v>
      </c>
      <c r="I2435" s="1">
        <v>44971</v>
      </c>
      <c r="J2435" s="2">
        <v>0.58333333333333337</v>
      </c>
      <c r="K2435" t="s">
        <v>32</v>
      </c>
      <c r="L2435" t="s">
        <v>21</v>
      </c>
      <c r="M2435" t="s">
        <v>3989</v>
      </c>
      <c r="O2435">
        <v>10</v>
      </c>
      <c r="Q2435" t="s">
        <v>3455</v>
      </c>
      <c r="R2435" t="s">
        <v>4602</v>
      </c>
      <c r="S2435" t="s">
        <v>3563</v>
      </c>
    </row>
    <row r="2436" spans="2:19" x14ac:dyDescent="0.25">
      <c r="B2436">
        <v>2</v>
      </c>
      <c r="C2436" s="4" t="s">
        <v>7528</v>
      </c>
      <c r="D2436" t="s">
        <v>7529</v>
      </c>
      <c r="E2436" t="s">
        <v>18</v>
      </c>
      <c r="F2436" s="15" t="s">
        <v>7530</v>
      </c>
      <c r="G2436" t="s">
        <v>52</v>
      </c>
      <c r="H2436" t="s">
        <v>19</v>
      </c>
      <c r="I2436" s="1">
        <v>44971</v>
      </c>
      <c r="J2436" s="2">
        <v>0.58333333333333337</v>
      </c>
      <c r="K2436" t="s">
        <v>32</v>
      </c>
      <c r="L2436" t="s">
        <v>21</v>
      </c>
      <c r="M2436" t="s">
        <v>3367</v>
      </c>
      <c r="O2436">
        <v>10</v>
      </c>
      <c r="Q2436" t="s">
        <v>3422</v>
      </c>
      <c r="R2436" t="s">
        <v>7531</v>
      </c>
      <c r="S2436" t="s">
        <v>3563</v>
      </c>
    </row>
    <row r="2437" spans="2:19" x14ac:dyDescent="0.25">
      <c r="B2437">
        <v>2</v>
      </c>
      <c r="C2437" s="4" t="s">
        <v>7532</v>
      </c>
      <c r="D2437" t="s">
        <v>7533</v>
      </c>
      <c r="E2437" t="s">
        <v>4605</v>
      </c>
      <c r="F2437" s="15" t="s">
        <v>7534</v>
      </c>
      <c r="G2437" t="s">
        <v>251</v>
      </c>
      <c r="H2437" t="s">
        <v>19</v>
      </c>
      <c r="I2437" s="1">
        <v>44971</v>
      </c>
      <c r="J2437" s="2">
        <v>0.625</v>
      </c>
      <c r="K2437" t="s">
        <v>32</v>
      </c>
      <c r="L2437" t="s">
        <v>27</v>
      </c>
      <c r="M2437" t="s">
        <v>4271</v>
      </c>
      <c r="O2437">
        <v>10</v>
      </c>
      <c r="Q2437" t="s">
        <v>3703</v>
      </c>
      <c r="R2437" t="s">
        <v>4982</v>
      </c>
      <c r="S2437" t="s">
        <v>4643</v>
      </c>
    </row>
    <row r="2438" spans="2:19" x14ac:dyDescent="0.25">
      <c r="B2438">
        <v>2</v>
      </c>
      <c r="C2438" s="4" t="s">
        <v>7535</v>
      </c>
      <c r="D2438" t="s">
        <v>7536</v>
      </c>
      <c r="E2438" t="s">
        <v>18</v>
      </c>
      <c r="F2438" s="15" t="s">
        <v>7537</v>
      </c>
      <c r="G2438" t="s">
        <v>84</v>
      </c>
      <c r="H2438" t="s">
        <v>19</v>
      </c>
      <c r="I2438" s="1">
        <v>44971</v>
      </c>
      <c r="J2438" s="2">
        <v>0.66666666666666663</v>
      </c>
      <c r="K2438" t="s">
        <v>32</v>
      </c>
      <c r="L2438" t="s">
        <v>21</v>
      </c>
      <c r="M2438" t="s">
        <v>3989</v>
      </c>
      <c r="O2438">
        <v>10</v>
      </c>
      <c r="Q2438" t="s">
        <v>3447</v>
      </c>
      <c r="R2438" t="s">
        <v>4743</v>
      </c>
      <c r="S2438" t="s">
        <v>86</v>
      </c>
    </row>
    <row r="2439" spans="2:19" x14ac:dyDescent="0.25">
      <c r="B2439">
        <v>2</v>
      </c>
      <c r="C2439" s="4" t="s">
        <v>7538</v>
      </c>
      <c r="D2439" t="s">
        <v>7539</v>
      </c>
      <c r="E2439" t="s">
        <v>18</v>
      </c>
      <c r="F2439" s="15" t="s">
        <v>7540</v>
      </c>
      <c r="G2439" t="s">
        <v>84</v>
      </c>
      <c r="H2439" t="s">
        <v>19</v>
      </c>
      <c r="I2439" s="1">
        <v>44971</v>
      </c>
      <c r="J2439" s="2">
        <v>0.66666666666666663</v>
      </c>
      <c r="K2439" t="s">
        <v>32</v>
      </c>
      <c r="L2439" t="s">
        <v>21</v>
      </c>
      <c r="M2439" t="s">
        <v>3367</v>
      </c>
      <c r="O2439">
        <v>10</v>
      </c>
      <c r="Q2439" t="s">
        <v>3438</v>
      </c>
      <c r="R2439" t="s">
        <v>4743</v>
      </c>
      <c r="S2439" t="s">
        <v>4643</v>
      </c>
    </row>
    <row r="2440" spans="2:19" x14ac:dyDescent="0.25">
      <c r="B2440">
        <v>2</v>
      </c>
      <c r="C2440" s="4" t="s">
        <v>7541</v>
      </c>
      <c r="D2440" t="s">
        <v>7542</v>
      </c>
      <c r="E2440" t="s">
        <v>18</v>
      </c>
      <c r="F2440" s="15" t="s">
        <v>7543</v>
      </c>
      <c r="G2440" t="s">
        <v>52</v>
      </c>
      <c r="H2440" t="s">
        <v>19</v>
      </c>
      <c r="I2440" s="1">
        <v>44971</v>
      </c>
      <c r="J2440" s="2">
        <v>0.66666666666666663</v>
      </c>
      <c r="K2440" t="s">
        <v>32</v>
      </c>
      <c r="L2440" t="s">
        <v>21</v>
      </c>
      <c r="M2440" t="s">
        <v>3989</v>
      </c>
      <c r="O2440">
        <v>10</v>
      </c>
      <c r="Q2440" t="s">
        <v>3435</v>
      </c>
      <c r="R2440" t="s">
        <v>7544</v>
      </c>
      <c r="S2440" t="s">
        <v>3563</v>
      </c>
    </row>
    <row r="2441" spans="2:19" x14ac:dyDescent="0.25">
      <c r="B2441">
        <v>2</v>
      </c>
      <c r="C2441" s="4" t="s">
        <v>7619</v>
      </c>
      <c r="D2441" t="s">
        <v>7620</v>
      </c>
      <c r="E2441" t="s">
        <v>18</v>
      </c>
      <c r="F2441" s="15" t="s">
        <v>7621</v>
      </c>
      <c r="G2441" t="s">
        <v>52</v>
      </c>
      <c r="H2441" t="s">
        <v>19</v>
      </c>
      <c r="I2441" s="1">
        <v>44971</v>
      </c>
      <c r="J2441" s="2">
        <v>0.66666666666666663</v>
      </c>
      <c r="K2441" t="s">
        <v>32</v>
      </c>
      <c r="L2441" t="s">
        <v>21</v>
      </c>
      <c r="M2441" t="s">
        <v>3989</v>
      </c>
      <c r="O2441">
        <v>9</v>
      </c>
      <c r="Q2441" t="s">
        <v>3422</v>
      </c>
      <c r="R2441" t="s">
        <v>7622</v>
      </c>
      <c r="S2441" t="s">
        <v>34</v>
      </c>
    </row>
    <row r="2442" spans="2:19" x14ac:dyDescent="0.25">
      <c r="B2442">
        <v>2</v>
      </c>
      <c r="C2442" s="4" t="s">
        <v>7545</v>
      </c>
      <c r="D2442" t="s">
        <v>7546</v>
      </c>
      <c r="E2442" t="s">
        <v>18</v>
      </c>
      <c r="F2442" s="15" t="s">
        <v>7547</v>
      </c>
      <c r="G2442" t="s">
        <v>1262</v>
      </c>
      <c r="H2442" t="s">
        <v>19</v>
      </c>
      <c r="I2442" s="1">
        <v>44972</v>
      </c>
      <c r="J2442" s="2">
        <v>0.45833333333333331</v>
      </c>
      <c r="K2442" t="s">
        <v>32</v>
      </c>
      <c r="L2442" t="s">
        <v>27</v>
      </c>
      <c r="M2442" t="s">
        <v>4271</v>
      </c>
      <c r="O2442">
        <v>8</v>
      </c>
      <c r="R2442" t="s">
        <v>4992</v>
      </c>
      <c r="S2442" t="s">
        <v>4267</v>
      </c>
    </row>
    <row r="2443" spans="2:19" x14ac:dyDescent="0.25">
      <c r="B2443">
        <v>2</v>
      </c>
      <c r="C2443" s="4" t="s">
        <v>7548</v>
      </c>
      <c r="D2443" t="s">
        <v>7549</v>
      </c>
      <c r="E2443" t="s">
        <v>18</v>
      </c>
      <c r="F2443" s="15" t="s">
        <v>7550</v>
      </c>
      <c r="G2443" t="s">
        <v>105</v>
      </c>
      <c r="H2443" t="s">
        <v>19</v>
      </c>
      <c r="I2443" s="1">
        <v>44972</v>
      </c>
      <c r="J2443" s="2">
        <v>0.45833333333333331</v>
      </c>
      <c r="K2443" t="s">
        <v>32</v>
      </c>
      <c r="L2443" t="s">
        <v>27</v>
      </c>
      <c r="M2443" t="s">
        <v>4271</v>
      </c>
      <c r="O2443">
        <v>7</v>
      </c>
      <c r="Q2443" t="s">
        <v>7551</v>
      </c>
      <c r="R2443" t="s">
        <v>106</v>
      </c>
      <c r="S2443" t="s">
        <v>3864</v>
      </c>
    </row>
    <row r="2444" spans="2:19" x14ac:dyDescent="0.25">
      <c r="B2444">
        <v>2</v>
      </c>
      <c r="C2444" s="4" t="s">
        <v>7552</v>
      </c>
      <c r="D2444" t="s">
        <v>7553</v>
      </c>
      <c r="E2444" t="s">
        <v>18</v>
      </c>
      <c r="F2444" s="15" t="s">
        <v>7554</v>
      </c>
      <c r="G2444" t="s">
        <v>147</v>
      </c>
      <c r="H2444" t="s">
        <v>19</v>
      </c>
      <c r="I2444" s="1">
        <v>44972</v>
      </c>
      <c r="J2444" s="2">
        <v>0.45833333333333331</v>
      </c>
      <c r="K2444" t="s">
        <v>32</v>
      </c>
      <c r="L2444" t="s">
        <v>4343</v>
      </c>
      <c r="M2444" t="s">
        <v>4271</v>
      </c>
      <c r="O2444">
        <v>9</v>
      </c>
      <c r="Q2444" t="s">
        <v>7740</v>
      </c>
      <c r="R2444" t="s">
        <v>3528</v>
      </c>
      <c r="S2444" t="s">
        <v>4267</v>
      </c>
    </row>
    <row r="2445" spans="2:19" x14ac:dyDescent="0.25">
      <c r="B2445">
        <v>2</v>
      </c>
      <c r="C2445" s="4" t="s">
        <v>7555</v>
      </c>
      <c r="D2445" t="s">
        <v>7556</v>
      </c>
      <c r="E2445" t="s">
        <v>18</v>
      </c>
      <c r="F2445" s="15" t="s">
        <v>7557</v>
      </c>
      <c r="G2445" t="s">
        <v>84</v>
      </c>
      <c r="H2445" t="s">
        <v>19</v>
      </c>
      <c r="I2445" s="1">
        <v>44972</v>
      </c>
      <c r="J2445" s="2">
        <v>0.58333333333333337</v>
      </c>
      <c r="K2445" t="s">
        <v>32</v>
      </c>
      <c r="L2445" t="s">
        <v>21</v>
      </c>
      <c r="M2445" t="s">
        <v>3989</v>
      </c>
      <c r="O2445">
        <v>10</v>
      </c>
      <c r="Q2445" t="s">
        <v>3787</v>
      </c>
      <c r="R2445" t="s">
        <v>4507</v>
      </c>
      <c r="S2445" t="s">
        <v>4643</v>
      </c>
    </row>
    <row r="2446" spans="2:19" x14ac:dyDescent="0.25">
      <c r="B2446">
        <v>2</v>
      </c>
      <c r="C2446" s="4" t="s">
        <v>7558</v>
      </c>
      <c r="D2446" t="s">
        <v>7559</v>
      </c>
      <c r="E2446" t="s">
        <v>4605</v>
      </c>
      <c r="F2446" s="15" t="s">
        <v>7560</v>
      </c>
      <c r="G2446" t="s">
        <v>31</v>
      </c>
      <c r="H2446" t="s">
        <v>19</v>
      </c>
      <c r="I2446" s="1">
        <v>44972</v>
      </c>
      <c r="J2446" s="2">
        <v>0.625</v>
      </c>
      <c r="K2446" t="s">
        <v>32</v>
      </c>
      <c r="L2446" t="s">
        <v>4343</v>
      </c>
      <c r="M2446" t="s">
        <v>4271</v>
      </c>
      <c r="O2446">
        <v>10</v>
      </c>
      <c r="Q2446" t="s">
        <v>3447</v>
      </c>
      <c r="R2446" t="s">
        <v>81</v>
      </c>
      <c r="S2446" t="s">
        <v>3563</v>
      </c>
    </row>
    <row r="2447" spans="2:19" x14ac:dyDescent="0.25">
      <c r="B2447">
        <v>2</v>
      </c>
      <c r="C2447" s="4" t="s">
        <v>7561</v>
      </c>
      <c r="D2447" t="s">
        <v>7562</v>
      </c>
      <c r="E2447" t="s">
        <v>18</v>
      </c>
      <c r="F2447" s="15" t="s">
        <v>7563</v>
      </c>
      <c r="G2447" t="s">
        <v>52</v>
      </c>
      <c r="H2447" t="s">
        <v>19</v>
      </c>
      <c r="I2447" s="1">
        <v>44973</v>
      </c>
      <c r="J2447" s="2">
        <v>0.41666666666666669</v>
      </c>
      <c r="K2447" t="s">
        <v>32</v>
      </c>
      <c r="L2447" t="s">
        <v>21</v>
      </c>
      <c r="M2447" t="s">
        <v>3367</v>
      </c>
      <c r="O2447">
        <v>10</v>
      </c>
      <c r="P2447" t="s">
        <v>2180</v>
      </c>
      <c r="Q2447" t="s">
        <v>3435</v>
      </c>
      <c r="R2447" t="s">
        <v>54</v>
      </c>
      <c r="S2447" t="s">
        <v>34</v>
      </c>
    </row>
    <row r="2448" spans="2:19" x14ac:dyDescent="0.25">
      <c r="B2448">
        <v>2</v>
      </c>
      <c r="C2448" s="4" t="s">
        <v>7564</v>
      </c>
      <c r="D2448" t="s">
        <v>7565</v>
      </c>
      <c r="E2448" t="s">
        <v>18</v>
      </c>
      <c r="F2448" s="15" t="s">
        <v>7566</v>
      </c>
      <c r="G2448" t="s">
        <v>84</v>
      </c>
      <c r="H2448" t="s">
        <v>19</v>
      </c>
      <c r="I2448" s="1">
        <v>44973</v>
      </c>
      <c r="J2448" s="2">
        <v>0.45833333333333331</v>
      </c>
      <c r="K2448" t="s">
        <v>32</v>
      </c>
      <c r="L2448" t="s">
        <v>27</v>
      </c>
      <c r="M2448" t="s">
        <v>4271</v>
      </c>
      <c r="O2448">
        <v>10</v>
      </c>
      <c r="Q2448" t="s">
        <v>3801</v>
      </c>
      <c r="R2448" t="s">
        <v>554</v>
      </c>
      <c r="S2448" t="s">
        <v>4643</v>
      </c>
    </row>
    <row r="2449" spans="2:19" x14ac:dyDescent="0.25">
      <c r="B2449">
        <v>2</v>
      </c>
      <c r="C2449" s="4" t="s">
        <v>7567</v>
      </c>
      <c r="D2449" t="s">
        <v>7568</v>
      </c>
      <c r="E2449" t="s">
        <v>18</v>
      </c>
      <c r="F2449" s="15" t="s">
        <v>7569</v>
      </c>
      <c r="G2449" t="s">
        <v>251</v>
      </c>
      <c r="H2449" t="s">
        <v>19</v>
      </c>
      <c r="I2449" s="1">
        <v>44973</v>
      </c>
      <c r="J2449" s="2">
        <v>0.58333333333333337</v>
      </c>
      <c r="K2449" t="s">
        <v>32</v>
      </c>
      <c r="L2449" t="s">
        <v>21</v>
      </c>
      <c r="M2449" t="s">
        <v>3989</v>
      </c>
      <c r="O2449">
        <v>9</v>
      </c>
      <c r="Q2449" t="s">
        <v>7570</v>
      </c>
      <c r="R2449" t="s">
        <v>2913</v>
      </c>
      <c r="S2449" t="s">
        <v>4643</v>
      </c>
    </row>
    <row r="2450" spans="2:19" x14ac:dyDescent="0.25">
      <c r="B2450">
        <v>2</v>
      </c>
      <c r="C2450" s="4" t="s">
        <v>7571</v>
      </c>
      <c r="D2450" t="s">
        <v>7572</v>
      </c>
      <c r="E2450" t="s">
        <v>18</v>
      </c>
      <c r="F2450" s="15" t="s">
        <v>7573</v>
      </c>
      <c r="G2450" t="s">
        <v>31</v>
      </c>
      <c r="H2450" t="s">
        <v>19</v>
      </c>
      <c r="I2450" s="1">
        <v>44973</v>
      </c>
      <c r="J2450" s="2">
        <v>0.58333333333333337</v>
      </c>
      <c r="K2450" t="s">
        <v>32</v>
      </c>
      <c r="L2450" t="s">
        <v>21</v>
      </c>
      <c r="M2450" t="s">
        <v>3989</v>
      </c>
      <c r="O2450">
        <v>10</v>
      </c>
      <c r="Q2450" t="s">
        <v>3455</v>
      </c>
      <c r="R2450" t="s">
        <v>81</v>
      </c>
      <c r="S2450" t="s">
        <v>3563</v>
      </c>
    </row>
    <row r="2451" spans="2:19" x14ac:dyDescent="0.25">
      <c r="B2451">
        <v>2</v>
      </c>
      <c r="C2451" s="4" t="s">
        <v>7574</v>
      </c>
      <c r="D2451" t="s">
        <v>7575</v>
      </c>
      <c r="E2451" t="s">
        <v>18</v>
      </c>
      <c r="F2451" s="15" t="s">
        <v>7576</v>
      </c>
      <c r="G2451" t="s">
        <v>92</v>
      </c>
      <c r="H2451" t="s">
        <v>19</v>
      </c>
      <c r="I2451" s="1">
        <v>44973</v>
      </c>
      <c r="J2451" s="2">
        <v>0.58333333333333337</v>
      </c>
      <c r="K2451" t="s">
        <v>32</v>
      </c>
      <c r="L2451" t="s">
        <v>21</v>
      </c>
      <c r="M2451" t="s">
        <v>3989</v>
      </c>
      <c r="O2451">
        <v>9</v>
      </c>
      <c r="Q2451" t="s">
        <v>3457</v>
      </c>
      <c r="R2451" t="s">
        <v>3723</v>
      </c>
      <c r="S2451" t="s">
        <v>23</v>
      </c>
    </row>
    <row r="2452" spans="2:19" x14ac:dyDescent="0.25">
      <c r="B2452">
        <v>2</v>
      </c>
      <c r="C2452" s="4" t="s">
        <v>7577</v>
      </c>
      <c r="D2452" t="s">
        <v>7578</v>
      </c>
      <c r="E2452" t="s">
        <v>18</v>
      </c>
      <c r="F2452" s="15" t="s">
        <v>7579</v>
      </c>
      <c r="G2452" t="s">
        <v>31</v>
      </c>
      <c r="H2452" t="s">
        <v>19</v>
      </c>
      <c r="I2452" s="1">
        <v>44973</v>
      </c>
      <c r="J2452" s="2">
        <v>0.625</v>
      </c>
      <c r="K2452" t="s">
        <v>32</v>
      </c>
      <c r="L2452" t="s">
        <v>27</v>
      </c>
      <c r="M2452" t="s">
        <v>4271</v>
      </c>
      <c r="O2452">
        <v>10</v>
      </c>
      <c r="P2452" t="s">
        <v>4154</v>
      </c>
      <c r="Q2452" t="s">
        <v>3449</v>
      </c>
      <c r="R2452" t="s">
        <v>1144</v>
      </c>
      <c r="S2452" t="s">
        <v>3563</v>
      </c>
    </row>
    <row r="2453" spans="2:19" x14ac:dyDescent="0.25">
      <c r="B2453">
        <v>2</v>
      </c>
      <c r="C2453" s="4" t="s">
        <v>7580</v>
      </c>
      <c r="D2453" t="s">
        <v>7581</v>
      </c>
      <c r="E2453" t="s">
        <v>18</v>
      </c>
      <c r="F2453" s="15" t="s">
        <v>7582</v>
      </c>
      <c r="G2453" t="s">
        <v>31</v>
      </c>
      <c r="H2453" t="s">
        <v>19</v>
      </c>
      <c r="I2453" s="1">
        <v>44973</v>
      </c>
      <c r="J2453" s="2">
        <v>0.66666666666666663</v>
      </c>
      <c r="K2453" t="s">
        <v>32</v>
      </c>
      <c r="L2453" t="s">
        <v>21</v>
      </c>
      <c r="M2453" t="s">
        <v>3367</v>
      </c>
      <c r="O2453">
        <v>10</v>
      </c>
      <c r="R2453" t="s">
        <v>1271</v>
      </c>
      <c r="S2453" t="s">
        <v>34</v>
      </c>
    </row>
    <row r="2454" spans="2:19" x14ac:dyDescent="0.25">
      <c r="B2454">
        <v>2</v>
      </c>
      <c r="C2454" s="4" t="s">
        <v>7583</v>
      </c>
      <c r="D2454" t="s">
        <v>7584</v>
      </c>
      <c r="E2454" t="s">
        <v>18</v>
      </c>
      <c r="F2454" s="15" t="s">
        <v>7585</v>
      </c>
      <c r="G2454" t="s">
        <v>66</v>
      </c>
      <c r="H2454" t="s">
        <v>19</v>
      </c>
      <c r="I2454" s="1">
        <v>44973</v>
      </c>
      <c r="J2454" s="2">
        <v>0.66666666666666663</v>
      </c>
      <c r="K2454" t="s">
        <v>32</v>
      </c>
      <c r="L2454" t="s">
        <v>21</v>
      </c>
      <c r="M2454" t="s">
        <v>3367</v>
      </c>
      <c r="O2454">
        <v>10</v>
      </c>
      <c r="Q2454" t="s">
        <v>7586</v>
      </c>
      <c r="R2454" t="s">
        <v>4518</v>
      </c>
      <c r="S2454" t="s">
        <v>34</v>
      </c>
    </row>
    <row r="2455" spans="2:19" x14ac:dyDescent="0.25">
      <c r="B2455">
        <v>2</v>
      </c>
      <c r="C2455" s="4" t="s">
        <v>7587</v>
      </c>
      <c r="D2455" t="s">
        <v>7588</v>
      </c>
      <c r="E2455" t="s">
        <v>18</v>
      </c>
      <c r="F2455" s="15" t="s">
        <v>7589</v>
      </c>
      <c r="G2455" t="s">
        <v>31</v>
      </c>
      <c r="H2455" t="s">
        <v>19</v>
      </c>
      <c r="I2455" s="1">
        <v>44973</v>
      </c>
      <c r="J2455" s="2">
        <v>0.66666666666666663</v>
      </c>
      <c r="K2455" t="s">
        <v>32</v>
      </c>
      <c r="L2455" t="s">
        <v>21</v>
      </c>
      <c r="M2455" t="s">
        <v>3989</v>
      </c>
      <c r="O2455">
        <v>10</v>
      </c>
      <c r="Q2455" t="s">
        <v>4031</v>
      </c>
      <c r="R2455" t="s">
        <v>7090</v>
      </c>
      <c r="S2455" t="s">
        <v>3563</v>
      </c>
    </row>
    <row r="2456" spans="2:19" x14ac:dyDescent="0.25">
      <c r="B2456">
        <v>2</v>
      </c>
      <c r="C2456" s="4" t="s">
        <v>7590</v>
      </c>
      <c r="D2456" t="s">
        <v>7591</v>
      </c>
      <c r="E2456" t="s">
        <v>4605</v>
      </c>
      <c r="F2456" s="15" t="s">
        <v>7592</v>
      </c>
      <c r="G2456" t="s">
        <v>31</v>
      </c>
      <c r="H2456" t="s">
        <v>19</v>
      </c>
      <c r="I2456" s="1">
        <v>44973</v>
      </c>
      <c r="J2456" s="2">
        <v>0</v>
      </c>
      <c r="K2456" t="s">
        <v>32</v>
      </c>
      <c r="L2456" t="s">
        <v>21</v>
      </c>
      <c r="M2456" t="s">
        <v>4395</v>
      </c>
      <c r="P2456" t="s">
        <v>139</v>
      </c>
      <c r="R2456" t="s">
        <v>4484</v>
      </c>
      <c r="S2456" t="s">
        <v>3563</v>
      </c>
    </row>
    <row r="2457" spans="2:19" x14ac:dyDescent="0.25">
      <c r="B2457">
        <v>2</v>
      </c>
      <c r="C2457" s="4" t="s">
        <v>7593</v>
      </c>
      <c r="D2457" t="s">
        <v>7594</v>
      </c>
      <c r="E2457" t="s">
        <v>18</v>
      </c>
      <c r="F2457" s="15" t="s">
        <v>6987</v>
      </c>
      <c r="G2457" t="s">
        <v>31</v>
      </c>
      <c r="H2457" t="s">
        <v>19</v>
      </c>
      <c r="I2457" s="1">
        <v>44973</v>
      </c>
      <c r="J2457" s="2">
        <v>0</v>
      </c>
      <c r="K2457" t="s">
        <v>20</v>
      </c>
      <c r="L2457" t="s">
        <v>21</v>
      </c>
      <c r="M2457" t="s">
        <v>4395</v>
      </c>
      <c r="P2457" t="s">
        <v>74</v>
      </c>
      <c r="R2457" t="s">
        <v>175</v>
      </c>
      <c r="S2457" t="s">
        <v>3563</v>
      </c>
    </row>
    <row r="2458" spans="2:19" x14ac:dyDescent="0.25">
      <c r="B2458">
        <v>2</v>
      </c>
      <c r="C2458" s="4" t="s">
        <v>7595</v>
      </c>
      <c r="D2458" t="s">
        <v>7596</v>
      </c>
      <c r="E2458" t="s">
        <v>18</v>
      </c>
      <c r="F2458" s="15" t="s">
        <v>3917</v>
      </c>
      <c r="G2458" t="s">
        <v>31</v>
      </c>
      <c r="H2458" t="s">
        <v>19</v>
      </c>
      <c r="I2458" s="1">
        <v>44974</v>
      </c>
      <c r="J2458" s="2">
        <v>0.375</v>
      </c>
      <c r="K2458" t="s">
        <v>32</v>
      </c>
      <c r="L2458" t="s">
        <v>27</v>
      </c>
      <c r="M2458" t="s">
        <v>3367</v>
      </c>
      <c r="O2458">
        <v>10</v>
      </c>
      <c r="P2458" t="s">
        <v>4154</v>
      </c>
      <c r="Q2458" t="s">
        <v>3801</v>
      </c>
      <c r="R2458" t="s">
        <v>81</v>
      </c>
      <c r="S2458" t="s">
        <v>3563</v>
      </c>
    </row>
    <row r="2459" spans="2:19" x14ac:dyDescent="0.25">
      <c r="B2459">
        <v>2</v>
      </c>
      <c r="C2459" s="4" t="s">
        <v>7597</v>
      </c>
      <c r="D2459" t="s">
        <v>7598</v>
      </c>
      <c r="E2459" t="s">
        <v>18</v>
      </c>
      <c r="F2459" s="15" t="s">
        <v>7599</v>
      </c>
      <c r="G2459" t="s">
        <v>31</v>
      </c>
      <c r="H2459" t="s">
        <v>19</v>
      </c>
      <c r="I2459" s="1">
        <v>44974</v>
      </c>
      <c r="J2459" s="2">
        <v>0.41666666666666669</v>
      </c>
      <c r="K2459" t="s">
        <v>32</v>
      </c>
      <c r="L2459" t="s">
        <v>21</v>
      </c>
      <c r="M2459" t="s">
        <v>4271</v>
      </c>
      <c r="R2459" t="s">
        <v>3876</v>
      </c>
      <c r="S2459" t="s">
        <v>34</v>
      </c>
    </row>
    <row r="2460" spans="2:19" x14ac:dyDescent="0.25">
      <c r="B2460">
        <v>2</v>
      </c>
      <c r="C2460" s="4" t="s">
        <v>7600</v>
      </c>
      <c r="D2460" t="s">
        <v>7601</v>
      </c>
      <c r="E2460" t="s">
        <v>18</v>
      </c>
      <c r="F2460" s="15" t="s">
        <v>7602</v>
      </c>
      <c r="G2460" t="s">
        <v>84</v>
      </c>
      <c r="H2460" t="s">
        <v>19</v>
      </c>
      <c r="I2460" s="1">
        <v>44974</v>
      </c>
      <c r="J2460" s="2">
        <v>0.41666666666666669</v>
      </c>
      <c r="K2460" t="s">
        <v>32</v>
      </c>
      <c r="L2460" t="s">
        <v>21</v>
      </c>
      <c r="M2460" t="s">
        <v>4271</v>
      </c>
      <c r="O2460">
        <v>10</v>
      </c>
      <c r="Q2460" t="s">
        <v>3449</v>
      </c>
      <c r="R2460" t="s">
        <v>85</v>
      </c>
      <c r="S2460" t="s">
        <v>4643</v>
      </c>
    </row>
    <row r="2461" spans="2:19" x14ac:dyDescent="0.25">
      <c r="B2461">
        <v>2</v>
      </c>
      <c r="C2461" s="4" t="s">
        <v>7603</v>
      </c>
      <c r="D2461" t="s">
        <v>5783</v>
      </c>
      <c r="E2461" t="s">
        <v>18</v>
      </c>
      <c r="F2461" s="15" t="s">
        <v>5784</v>
      </c>
      <c r="G2461" t="s">
        <v>31</v>
      </c>
      <c r="H2461" t="s">
        <v>19</v>
      </c>
      <c r="I2461" s="1">
        <v>44974</v>
      </c>
      <c r="J2461" s="2">
        <v>0.45833333333333331</v>
      </c>
      <c r="K2461" t="s">
        <v>32</v>
      </c>
      <c r="L2461" t="s">
        <v>27</v>
      </c>
      <c r="M2461" t="s">
        <v>3989</v>
      </c>
      <c r="O2461">
        <v>10</v>
      </c>
      <c r="Q2461" t="s">
        <v>7604</v>
      </c>
      <c r="R2461" t="s">
        <v>4602</v>
      </c>
      <c r="S2461" t="s">
        <v>3563</v>
      </c>
    </row>
    <row r="2462" spans="2:19" x14ac:dyDescent="0.25">
      <c r="B2462">
        <v>2</v>
      </c>
      <c r="C2462" s="4" t="s">
        <v>7623</v>
      </c>
      <c r="D2462" t="s">
        <v>7624</v>
      </c>
      <c r="E2462" t="s">
        <v>18</v>
      </c>
      <c r="F2462" s="15" t="s">
        <v>7625</v>
      </c>
      <c r="G2462" t="s">
        <v>31</v>
      </c>
      <c r="H2462" t="s">
        <v>19</v>
      </c>
      <c r="I2462" s="1">
        <v>44974</v>
      </c>
      <c r="J2462" s="2">
        <v>0.45833333333333331</v>
      </c>
      <c r="K2462" t="s">
        <v>32</v>
      </c>
      <c r="L2462" t="s">
        <v>27</v>
      </c>
      <c r="M2462" t="s">
        <v>3367</v>
      </c>
      <c r="O2462">
        <v>10</v>
      </c>
      <c r="Q2462" t="s">
        <v>3801</v>
      </c>
      <c r="R2462" t="s">
        <v>81</v>
      </c>
      <c r="S2462" t="s">
        <v>3563</v>
      </c>
    </row>
    <row r="2463" spans="2:19" x14ac:dyDescent="0.25">
      <c r="B2463">
        <v>2</v>
      </c>
      <c r="C2463" s="4" t="s">
        <v>7605</v>
      </c>
      <c r="D2463" t="s">
        <v>7606</v>
      </c>
      <c r="E2463" t="s">
        <v>18</v>
      </c>
      <c r="F2463" s="15" t="s">
        <v>7607</v>
      </c>
      <c r="G2463" t="s">
        <v>304</v>
      </c>
      <c r="H2463" t="s">
        <v>19</v>
      </c>
      <c r="I2463" s="1">
        <v>44974</v>
      </c>
      <c r="J2463" s="2">
        <v>0.45833333333333331</v>
      </c>
      <c r="K2463" t="s">
        <v>32</v>
      </c>
      <c r="L2463" t="s">
        <v>27</v>
      </c>
      <c r="M2463" t="s">
        <v>3989</v>
      </c>
      <c r="O2463">
        <v>10</v>
      </c>
      <c r="Q2463" t="s">
        <v>5108</v>
      </c>
      <c r="R2463" t="s">
        <v>519</v>
      </c>
      <c r="S2463" t="s">
        <v>72</v>
      </c>
    </row>
    <row r="2464" spans="2:19" x14ac:dyDescent="0.25">
      <c r="B2464">
        <v>2</v>
      </c>
      <c r="C2464" s="4" t="s">
        <v>7608</v>
      </c>
      <c r="D2464" t="s">
        <v>7609</v>
      </c>
      <c r="E2464" t="s">
        <v>18</v>
      </c>
      <c r="F2464" s="15" t="s">
        <v>7610</v>
      </c>
      <c r="G2464" t="s">
        <v>31</v>
      </c>
      <c r="H2464" t="s">
        <v>19</v>
      </c>
      <c r="I2464" s="1">
        <v>44974</v>
      </c>
      <c r="J2464" s="2">
        <v>0.45833333333333331</v>
      </c>
      <c r="K2464" t="s">
        <v>32</v>
      </c>
      <c r="L2464" t="s">
        <v>27</v>
      </c>
      <c r="M2464" t="s">
        <v>3367</v>
      </c>
      <c r="O2464">
        <v>10</v>
      </c>
      <c r="Q2464" t="s">
        <v>5115</v>
      </c>
      <c r="R2464" t="s">
        <v>3610</v>
      </c>
      <c r="S2464" t="s">
        <v>3563</v>
      </c>
    </row>
    <row r="2465" spans="2:19" x14ac:dyDescent="0.25">
      <c r="B2465">
        <v>2</v>
      </c>
      <c r="C2465" s="4" t="s">
        <v>7611</v>
      </c>
      <c r="D2465" t="s">
        <v>1527</v>
      </c>
      <c r="E2465" t="s">
        <v>18</v>
      </c>
      <c r="F2465" s="15" t="s">
        <v>1529</v>
      </c>
      <c r="G2465" t="s">
        <v>43</v>
      </c>
      <c r="H2465" t="s">
        <v>19</v>
      </c>
      <c r="I2465" s="1">
        <v>44974</v>
      </c>
      <c r="J2465" s="2">
        <v>0.58333333333333337</v>
      </c>
      <c r="K2465" t="s">
        <v>20</v>
      </c>
      <c r="L2465" t="s">
        <v>21</v>
      </c>
      <c r="M2465" t="s">
        <v>3367</v>
      </c>
      <c r="P2465" t="s">
        <v>2632</v>
      </c>
      <c r="R2465" t="s">
        <v>2316</v>
      </c>
      <c r="S2465" t="s">
        <v>23</v>
      </c>
    </row>
    <row r="2466" spans="2:19" x14ac:dyDescent="0.25">
      <c r="B2466">
        <v>2</v>
      </c>
      <c r="C2466" s="4" t="s">
        <v>7612</v>
      </c>
      <c r="D2466" t="s">
        <v>7613</v>
      </c>
      <c r="E2466" t="s">
        <v>18</v>
      </c>
      <c r="F2466" s="15" t="s">
        <v>7614</v>
      </c>
      <c r="G2466" t="s">
        <v>2133</v>
      </c>
      <c r="H2466" t="s">
        <v>19</v>
      </c>
      <c r="I2466" s="1">
        <v>44974</v>
      </c>
      <c r="J2466" s="2">
        <v>0.66666666666666663</v>
      </c>
      <c r="K2466" t="s">
        <v>32</v>
      </c>
      <c r="L2466" t="s">
        <v>21</v>
      </c>
      <c r="M2466" t="s">
        <v>4189</v>
      </c>
      <c r="O2466">
        <v>10</v>
      </c>
      <c r="Q2466" t="s">
        <v>3449</v>
      </c>
      <c r="R2466" t="s">
        <v>4602</v>
      </c>
      <c r="S2466" t="s">
        <v>3563</v>
      </c>
    </row>
    <row r="2467" spans="2:19" x14ac:dyDescent="0.25">
      <c r="B2467">
        <v>2</v>
      </c>
      <c r="C2467" s="4" t="s">
        <v>7615</v>
      </c>
      <c r="D2467" t="s">
        <v>7616</v>
      </c>
      <c r="E2467" t="s">
        <v>18</v>
      </c>
      <c r="F2467" s="15" t="s">
        <v>7617</v>
      </c>
      <c r="G2467" t="s">
        <v>31</v>
      </c>
      <c r="H2467" t="s">
        <v>19</v>
      </c>
      <c r="I2467" s="1">
        <v>44974</v>
      </c>
      <c r="J2467" s="2">
        <v>0.66666666666666663</v>
      </c>
      <c r="K2467" t="s">
        <v>32</v>
      </c>
      <c r="L2467" t="s">
        <v>21</v>
      </c>
      <c r="M2467" t="s">
        <v>4189</v>
      </c>
      <c r="O2467">
        <v>10</v>
      </c>
      <c r="Q2467" t="s">
        <v>5108</v>
      </c>
      <c r="R2467" t="s">
        <v>7618</v>
      </c>
      <c r="S2467" t="s">
        <v>3563</v>
      </c>
    </row>
    <row r="2468" spans="2:19" x14ac:dyDescent="0.25">
      <c r="B2468">
        <v>2</v>
      </c>
      <c r="C2468" s="4" t="s">
        <v>7626</v>
      </c>
      <c r="D2468" t="s">
        <v>6913</v>
      </c>
      <c r="E2468" t="s">
        <v>18</v>
      </c>
      <c r="F2468" s="15" t="s">
        <v>6914</v>
      </c>
      <c r="G2468" t="s">
        <v>66</v>
      </c>
      <c r="H2468" t="s">
        <v>19</v>
      </c>
      <c r="I2468" s="1">
        <v>44974</v>
      </c>
      <c r="J2468" s="2">
        <v>0</v>
      </c>
      <c r="K2468" t="s">
        <v>20</v>
      </c>
      <c r="L2468" t="s">
        <v>21</v>
      </c>
      <c r="M2468" t="s">
        <v>4395</v>
      </c>
      <c r="P2468" t="s">
        <v>74</v>
      </c>
      <c r="R2468" t="s">
        <v>7627</v>
      </c>
      <c r="S2468" t="s">
        <v>3563</v>
      </c>
    </row>
    <row r="2469" spans="2:19" x14ac:dyDescent="0.25">
      <c r="B2469">
        <v>2</v>
      </c>
      <c r="C2469" s="4" t="s">
        <v>7628</v>
      </c>
      <c r="D2469" t="s">
        <v>7629</v>
      </c>
      <c r="E2469" t="s">
        <v>18</v>
      </c>
      <c r="F2469" s="15" t="s">
        <v>7630</v>
      </c>
      <c r="G2469" t="s">
        <v>52</v>
      </c>
      <c r="H2469" t="s">
        <v>19</v>
      </c>
      <c r="I2469" s="1">
        <v>44974</v>
      </c>
      <c r="J2469" s="2">
        <v>0</v>
      </c>
      <c r="K2469" t="s">
        <v>20</v>
      </c>
      <c r="L2469" t="s">
        <v>21</v>
      </c>
      <c r="M2469" t="s">
        <v>47</v>
      </c>
      <c r="P2469" t="s">
        <v>74</v>
      </c>
      <c r="R2469" t="s">
        <v>54</v>
      </c>
      <c r="S2469" t="s">
        <v>3563</v>
      </c>
    </row>
    <row r="2470" spans="2:19" x14ac:dyDescent="0.25">
      <c r="B2470">
        <v>2</v>
      </c>
      <c r="C2470" s="4" t="s">
        <v>7631</v>
      </c>
      <c r="D2470" t="s">
        <v>709</v>
      </c>
      <c r="E2470" t="s">
        <v>18</v>
      </c>
      <c r="F2470" s="15" t="s">
        <v>1602</v>
      </c>
      <c r="G2470" t="s">
        <v>70</v>
      </c>
      <c r="H2470" t="s">
        <v>19</v>
      </c>
      <c r="I2470" s="1">
        <v>44979</v>
      </c>
      <c r="J2470" s="2">
        <v>0.41666666666666669</v>
      </c>
      <c r="K2470" t="s">
        <v>20</v>
      </c>
      <c r="L2470" t="s">
        <v>21</v>
      </c>
      <c r="M2470" t="s">
        <v>4271</v>
      </c>
      <c r="O2470">
        <v>10</v>
      </c>
      <c r="R2470" t="s">
        <v>457</v>
      </c>
      <c r="S2470" t="s">
        <v>3864</v>
      </c>
    </row>
    <row r="2471" spans="2:19" x14ac:dyDescent="0.25">
      <c r="B2471">
        <v>2</v>
      </c>
      <c r="C2471" s="4" t="s">
        <v>7632</v>
      </c>
      <c r="D2471" t="s">
        <v>7633</v>
      </c>
      <c r="E2471" t="s">
        <v>18</v>
      </c>
      <c r="F2471" s="15" t="s">
        <v>7634</v>
      </c>
      <c r="G2471" t="s">
        <v>84</v>
      </c>
      <c r="H2471" t="s">
        <v>19</v>
      </c>
      <c r="I2471" s="1">
        <v>44979</v>
      </c>
      <c r="J2471" s="2">
        <v>0.41666666666666669</v>
      </c>
      <c r="K2471" t="s">
        <v>32</v>
      </c>
      <c r="L2471" t="s">
        <v>21</v>
      </c>
      <c r="M2471" t="s">
        <v>4271</v>
      </c>
      <c r="O2471">
        <v>10</v>
      </c>
      <c r="Q2471" t="s">
        <v>3422</v>
      </c>
      <c r="R2471" t="s">
        <v>4743</v>
      </c>
      <c r="S2471" t="s">
        <v>4643</v>
      </c>
    </row>
    <row r="2472" spans="2:19" x14ac:dyDescent="0.25">
      <c r="B2472">
        <v>2</v>
      </c>
      <c r="C2472" s="4" t="s">
        <v>7635</v>
      </c>
      <c r="D2472" t="s">
        <v>7636</v>
      </c>
      <c r="E2472" t="s">
        <v>18</v>
      </c>
      <c r="F2472" s="15" t="s">
        <v>7637</v>
      </c>
      <c r="G2472" t="s">
        <v>31</v>
      </c>
      <c r="H2472" t="s">
        <v>19</v>
      </c>
      <c r="I2472" s="1">
        <v>44979</v>
      </c>
      <c r="J2472" s="2">
        <v>0.41666666666666669</v>
      </c>
      <c r="K2472" t="s">
        <v>32</v>
      </c>
      <c r="L2472" t="s">
        <v>21</v>
      </c>
      <c r="M2472" t="s">
        <v>4271</v>
      </c>
      <c r="O2472">
        <v>10</v>
      </c>
      <c r="Q2472" t="s">
        <v>4107</v>
      </c>
      <c r="R2472" t="s">
        <v>7638</v>
      </c>
      <c r="S2472" t="s">
        <v>3563</v>
      </c>
    </row>
    <row r="2473" spans="2:19" x14ac:dyDescent="0.25">
      <c r="B2473">
        <v>2</v>
      </c>
      <c r="C2473" s="4" t="s">
        <v>7639</v>
      </c>
      <c r="D2473" t="s">
        <v>7640</v>
      </c>
      <c r="E2473" t="s">
        <v>18</v>
      </c>
      <c r="F2473" s="15" t="s">
        <v>7641</v>
      </c>
      <c r="G2473" t="s">
        <v>52</v>
      </c>
      <c r="H2473" t="s">
        <v>19</v>
      </c>
      <c r="I2473" s="1">
        <v>44979</v>
      </c>
      <c r="J2473" s="2">
        <v>0.58333333333333337</v>
      </c>
      <c r="K2473" t="s">
        <v>32</v>
      </c>
      <c r="L2473" t="s">
        <v>21</v>
      </c>
      <c r="M2473" t="s">
        <v>3367</v>
      </c>
      <c r="O2473">
        <v>10</v>
      </c>
      <c r="Q2473" t="s">
        <v>7642</v>
      </c>
      <c r="R2473" t="s">
        <v>7643</v>
      </c>
      <c r="S2473" t="s">
        <v>34</v>
      </c>
    </row>
    <row r="2474" spans="2:19" x14ac:dyDescent="0.25">
      <c r="B2474">
        <v>2</v>
      </c>
      <c r="C2474" s="4" t="s">
        <v>7644</v>
      </c>
      <c r="D2474" t="s">
        <v>7645</v>
      </c>
      <c r="E2474" t="s">
        <v>18</v>
      </c>
      <c r="F2474" s="15" t="s">
        <v>7646</v>
      </c>
      <c r="G2474" t="s">
        <v>31</v>
      </c>
      <c r="H2474" t="s">
        <v>19</v>
      </c>
      <c r="I2474" s="1">
        <v>44979</v>
      </c>
      <c r="J2474" s="2">
        <v>0.58333333333333337</v>
      </c>
      <c r="K2474" t="s">
        <v>32</v>
      </c>
      <c r="L2474" t="s">
        <v>21</v>
      </c>
      <c r="M2474" t="s">
        <v>3367</v>
      </c>
      <c r="O2474">
        <v>10</v>
      </c>
      <c r="Q2474" t="s">
        <v>7426</v>
      </c>
      <c r="R2474" t="s">
        <v>861</v>
      </c>
      <c r="S2474" t="s">
        <v>3563</v>
      </c>
    </row>
    <row r="2475" spans="2:19" x14ac:dyDescent="0.25">
      <c r="B2475">
        <v>2</v>
      </c>
      <c r="C2475" s="4" t="s">
        <v>7647</v>
      </c>
      <c r="D2475" t="s">
        <v>7648</v>
      </c>
      <c r="E2475" t="s">
        <v>18</v>
      </c>
      <c r="F2475" s="15" t="s">
        <v>7649</v>
      </c>
      <c r="G2475" t="s">
        <v>31</v>
      </c>
      <c r="H2475" t="s">
        <v>19</v>
      </c>
      <c r="I2475" s="1">
        <v>44979</v>
      </c>
      <c r="J2475" s="2">
        <v>0.625</v>
      </c>
      <c r="K2475" t="s">
        <v>32</v>
      </c>
      <c r="L2475" t="s">
        <v>27</v>
      </c>
      <c r="M2475" t="s">
        <v>717</v>
      </c>
      <c r="O2475">
        <v>10</v>
      </c>
      <c r="Q2475" t="s">
        <v>5176</v>
      </c>
      <c r="R2475" t="s">
        <v>81</v>
      </c>
      <c r="S2475" t="s">
        <v>3563</v>
      </c>
    </row>
    <row r="2476" spans="2:19" x14ac:dyDescent="0.25">
      <c r="B2476">
        <v>2</v>
      </c>
      <c r="C2476" s="4" t="s">
        <v>7650</v>
      </c>
      <c r="D2476" t="s">
        <v>7651</v>
      </c>
      <c r="E2476" t="s">
        <v>18</v>
      </c>
      <c r="F2476" s="15" t="s">
        <v>7652</v>
      </c>
      <c r="G2476" t="s">
        <v>92</v>
      </c>
      <c r="H2476" t="s">
        <v>19</v>
      </c>
      <c r="I2476" s="1">
        <v>44979</v>
      </c>
      <c r="J2476" s="2">
        <v>0.625</v>
      </c>
      <c r="K2476" t="s">
        <v>32</v>
      </c>
      <c r="L2476" t="s">
        <v>27</v>
      </c>
      <c r="M2476" t="s">
        <v>717</v>
      </c>
      <c r="O2476">
        <v>10</v>
      </c>
      <c r="Q2476" t="s">
        <v>3628</v>
      </c>
      <c r="R2476" t="s">
        <v>7653</v>
      </c>
      <c r="S2476" t="s">
        <v>3563</v>
      </c>
    </row>
    <row r="2477" spans="2:19" x14ac:dyDescent="0.25">
      <c r="B2477">
        <v>2</v>
      </c>
      <c r="C2477" s="4" t="s">
        <v>7654</v>
      </c>
      <c r="D2477" t="s">
        <v>7655</v>
      </c>
      <c r="E2477" t="s">
        <v>18</v>
      </c>
      <c r="F2477" s="15" t="s">
        <v>7656</v>
      </c>
      <c r="G2477" t="s">
        <v>66</v>
      </c>
      <c r="H2477" t="s">
        <v>19</v>
      </c>
      <c r="I2477" s="1">
        <v>44979</v>
      </c>
      <c r="J2477" s="2">
        <v>0.625</v>
      </c>
      <c r="K2477" t="s">
        <v>32</v>
      </c>
      <c r="L2477" t="s">
        <v>27</v>
      </c>
      <c r="M2477" t="s">
        <v>717</v>
      </c>
      <c r="O2477">
        <v>10</v>
      </c>
      <c r="Q2477" t="s">
        <v>3715</v>
      </c>
      <c r="R2477" t="s">
        <v>1646</v>
      </c>
      <c r="S2477" t="s">
        <v>3563</v>
      </c>
    </row>
    <row r="2478" spans="2:19" x14ac:dyDescent="0.25">
      <c r="B2478">
        <v>2</v>
      </c>
      <c r="C2478" s="4" t="s">
        <v>7657</v>
      </c>
      <c r="D2478" t="s">
        <v>7658</v>
      </c>
      <c r="E2478" t="s">
        <v>18</v>
      </c>
      <c r="F2478" s="15" t="s">
        <v>7659</v>
      </c>
      <c r="G2478" t="s">
        <v>31</v>
      </c>
      <c r="H2478" t="s">
        <v>19</v>
      </c>
      <c r="I2478" s="1">
        <v>44979</v>
      </c>
      <c r="J2478" s="2">
        <v>0.625</v>
      </c>
      <c r="K2478" t="s">
        <v>32</v>
      </c>
      <c r="L2478" t="s">
        <v>27</v>
      </c>
      <c r="M2478" t="s">
        <v>717</v>
      </c>
      <c r="O2478">
        <v>10</v>
      </c>
      <c r="R2478" t="s">
        <v>33</v>
      </c>
      <c r="S2478" t="s">
        <v>3563</v>
      </c>
    </row>
    <row r="2479" spans="2:19" x14ac:dyDescent="0.25">
      <c r="B2479">
        <v>2</v>
      </c>
      <c r="C2479" s="4" t="s">
        <v>7660</v>
      </c>
      <c r="D2479" t="s">
        <v>7661</v>
      </c>
      <c r="E2479" t="s">
        <v>18</v>
      </c>
      <c r="F2479" s="15" t="s">
        <v>7662</v>
      </c>
      <c r="G2479" t="s">
        <v>66</v>
      </c>
      <c r="H2479" t="s">
        <v>19</v>
      </c>
      <c r="I2479" s="1">
        <v>44979</v>
      </c>
      <c r="J2479" s="2">
        <v>0</v>
      </c>
      <c r="K2479" t="s">
        <v>20</v>
      </c>
      <c r="L2479" t="s">
        <v>21</v>
      </c>
      <c r="M2479" t="s">
        <v>47</v>
      </c>
      <c r="P2479" t="s">
        <v>74</v>
      </c>
      <c r="R2479" t="s">
        <v>406</v>
      </c>
      <c r="S2479" t="s">
        <v>34</v>
      </c>
    </row>
    <row r="2480" spans="2:19" x14ac:dyDescent="0.25">
      <c r="B2480">
        <v>2</v>
      </c>
      <c r="C2480" s="4" t="s">
        <v>7663</v>
      </c>
      <c r="D2480" t="s">
        <v>7664</v>
      </c>
      <c r="E2480" t="s">
        <v>18</v>
      </c>
      <c r="F2480" s="15" t="s">
        <v>7083</v>
      </c>
      <c r="G2480" t="s">
        <v>66</v>
      </c>
      <c r="H2480" t="s">
        <v>19</v>
      </c>
      <c r="I2480" s="1">
        <v>44980</v>
      </c>
      <c r="J2480" s="2">
        <v>0.41666666666666669</v>
      </c>
      <c r="K2480" t="s">
        <v>32</v>
      </c>
      <c r="L2480" t="s">
        <v>21</v>
      </c>
      <c r="M2480" t="s">
        <v>4271</v>
      </c>
      <c r="O2480">
        <v>10</v>
      </c>
      <c r="Q2480" t="s">
        <v>3461</v>
      </c>
      <c r="R2480" t="s">
        <v>434</v>
      </c>
      <c r="S2480" t="s">
        <v>3563</v>
      </c>
    </row>
    <row r="2481" spans="2:19" x14ac:dyDescent="0.25">
      <c r="B2481">
        <v>2</v>
      </c>
      <c r="C2481" s="4" t="s">
        <v>7665</v>
      </c>
      <c r="D2481" t="s">
        <v>7666</v>
      </c>
      <c r="E2481" t="s">
        <v>18</v>
      </c>
      <c r="F2481" s="15" t="s">
        <v>7667</v>
      </c>
      <c r="G2481" t="s">
        <v>66</v>
      </c>
      <c r="H2481" t="s">
        <v>19</v>
      </c>
      <c r="I2481" s="1">
        <v>44980</v>
      </c>
      <c r="J2481" s="2">
        <v>0.45833333333333331</v>
      </c>
      <c r="K2481" t="s">
        <v>32</v>
      </c>
      <c r="L2481" t="s">
        <v>27</v>
      </c>
      <c r="M2481" t="s">
        <v>717</v>
      </c>
      <c r="O2481">
        <v>10</v>
      </c>
      <c r="Q2481" t="s">
        <v>7668</v>
      </c>
      <c r="R2481" t="s">
        <v>4518</v>
      </c>
      <c r="S2481" t="s">
        <v>3563</v>
      </c>
    </row>
    <row r="2482" spans="2:19" x14ac:dyDescent="0.25">
      <c r="B2482">
        <v>2</v>
      </c>
      <c r="C2482" s="4" t="s">
        <v>7669</v>
      </c>
      <c r="D2482" t="s">
        <v>7670</v>
      </c>
      <c r="E2482" t="s">
        <v>18</v>
      </c>
      <c r="F2482" s="15" t="s">
        <v>7671</v>
      </c>
      <c r="G2482" t="s">
        <v>84</v>
      </c>
      <c r="H2482" t="s">
        <v>19</v>
      </c>
      <c r="I2482" s="1">
        <v>44980</v>
      </c>
      <c r="J2482" s="2">
        <v>0.625</v>
      </c>
      <c r="K2482" t="s">
        <v>32</v>
      </c>
      <c r="L2482" t="s">
        <v>27</v>
      </c>
      <c r="M2482" t="s">
        <v>3367</v>
      </c>
      <c r="O2482">
        <v>10</v>
      </c>
      <c r="Q2482" t="s">
        <v>7672</v>
      </c>
      <c r="R2482" t="s">
        <v>85</v>
      </c>
      <c r="S2482" t="s">
        <v>86</v>
      </c>
    </row>
    <row r="2483" spans="2:19" x14ac:dyDescent="0.25">
      <c r="B2483">
        <v>2</v>
      </c>
      <c r="C2483" s="4" t="s">
        <v>7673</v>
      </c>
      <c r="D2483" t="s">
        <v>6608</v>
      </c>
      <c r="E2483" t="s">
        <v>18</v>
      </c>
      <c r="F2483" s="15" t="s">
        <v>6609</v>
      </c>
      <c r="G2483" t="s">
        <v>52</v>
      </c>
      <c r="H2483" t="s">
        <v>19</v>
      </c>
      <c r="I2483" s="1">
        <v>44980</v>
      </c>
      <c r="J2483" s="2">
        <v>0.625</v>
      </c>
      <c r="K2483" t="s">
        <v>20</v>
      </c>
      <c r="L2483" t="s">
        <v>27</v>
      </c>
      <c r="M2483" t="s">
        <v>3367</v>
      </c>
      <c r="R2483" t="s">
        <v>54</v>
      </c>
      <c r="S2483" t="s">
        <v>3563</v>
      </c>
    </row>
    <row r="2484" spans="2:19" x14ac:dyDescent="0.25">
      <c r="B2484">
        <v>2</v>
      </c>
      <c r="C2484" s="4" t="s">
        <v>7674</v>
      </c>
      <c r="D2484" t="s">
        <v>7675</v>
      </c>
      <c r="E2484" t="s">
        <v>18</v>
      </c>
      <c r="F2484" s="15" t="s">
        <v>2179</v>
      </c>
      <c r="G2484" t="s">
        <v>31</v>
      </c>
      <c r="H2484" t="s">
        <v>19</v>
      </c>
      <c r="I2484" s="1">
        <v>44981</v>
      </c>
      <c r="J2484" s="2">
        <v>0.375</v>
      </c>
      <c r="K2484" t="s">
        <v>20</v>
      </c>
      <c r="L2484" t="s">
        <v>21</v>
      </c>
      <c r="M2484" t="s">
        <v>3367</v>
      </c>
      <c r="P2484" t="s">
        <v>7677</v>
      </c>
      <c r="R2484" t="s">
        <v>7676</v>
      </c>
      <c r="S2484" t="s">
        <v>3563</v>
      </c>
    </row>
    <row r="2485" spans="2:19" x14ac:dyDescent="0.25">
      <c r="B2485">
        <v>2</v>
      </c>
      <c r="C2485" s="4" t="s">
        <v>7678</v>
      </c>
      <c r="D2485" t="s">
        <v>7679</v>
      </c>
      <c r="E2485" t="s">
        <v>18</v>
      </c>
      <c r="F2485" s="15" t="s">
        <v>7680</v>
      </c>
      <c r="G2485" t="s">
        <v>101</v>
      </c>
      <c r="H2485" t="s">
        <v>19</v>
      </c>
      <c r="I2485" s="1">
        <v>44981</v>
      </c>
      <c r="J2485" s="2">
        <v>0.375</v>
      </c>
      <c r="K2485" t="s">
        <v>32</v>
      </c>
      <c r="L2485" t="s">
        <v>21</v>
      </c>
      <c r="M2485" t="s">
        <v>717</v>
      </c>
      <c r="O2485">
        <v>10</v>
      </c>
      <c r="Q2485" t="s">
        <v>3461</v>
      </c>
      <c r="R2485" t="s">
        <v>102</v>
      </c>
      <c r="S2485" t="s">
        <v>3864</v>
      </c>
    </row>
    <row r="2486" spans="2:19" x14ac:dyDescent="0.25">
      <c r="B2486">
        <v>2</v>
      </c>
      <c r="C2486" s="4" t="s">
        <v>7681</v>
      </c>
      <c r="D2486" t="s">
        <v>7682</v>
      </c>
      <c r="E2486" t="s">
        <v>18</v>
      </c>
      <c r="F2486" s="15" t="s">
        <v>7683</v>
      </c>
      <c r="G2486" t="s">
        <v>147</v>
      </c>
      <c r="H2486" t="s">
        <v>19</v>
      </c>
      <c r="I2486" s="1">
        <v>44981</v>
      </c>
      <c r="J2486" s="2">
        <v>0.45833333333333331</v>
      </c>
      <c r="K2486" t="s">
        <v>32</v>
      </c>
      <c r="L2486" t="s">
        <v>27</v>
      </c>
      <c r="M2486" t="s">
        <v>4271</v>
      </c>
      <c r="O2486">
        <v>10</v>
      </c>
      <c r="Q2486" t="s">
        <v>5176</v>
      </c>
      <c r="R2486" t="s">
        <v>3528</v>
      </c>
      <c r="S2486" t="s">
        <v>3864</v>
      </c>
    </row>
    <row r="2487" spans="2:19" x14ac:dyDescent="0.25">
      <c r="B2487">
        <v>2</v>
      </c>
      <c r="C2487" s="4" t="s">
        <v>7684</v>
      </c>
      <c r="D2487" t="s">
        <v>7685</v>
      </c>
      <c r="E2487" t="s">
        <v>18</v>
      </c>
      <c r="F2487" s="15" t="s">
        <v>7686</v>
      </c>
      <c r="G2487" t="s">
        <v>31</v>
      </c>
      <c r="H2487" t="s">
        <v>19</v>
      </c>
      <c r="I2487" s="1">
        <v>44981</v>
      </c>
      <c r="J2487" s="2">
        <v>0.58333333333333337</v>
      </c>
      <c r="K2487" t="s">
        <v>32</v>
      </c>
      <c r="L2487" t="s">
        <v>21</v>
      </c>
      <c r="M2487" t="s">
        <v>3367</v>
      </c>
      <c r="O2487">
        <v>10</v>
      </c>
      <c r="Q2487" t="s">
        <v>3449</v>
      </c>
      <c r="R2487" t="s">
        <v>7687</v>
      </c>
      <c r="S2487" t="s">
        <v>3563</v>
      </c>
    </row>
    <row r="2488" spans="2:19" x14ac:dyDescent="0.25">
      <c r="B2488">
        <v>2</v>
      </c>
      <c r="C2488" s="4" t="s">
        <v>7688</v>
      </c>
      <c r="D2488" t="s">
        <v>7689</v>
      </c>
      <c r="E2488" t="s">
        <v>18</v>
      </c>
      <c r="F2488" s="15" t="s">
        <v>7690</v>
      </c>
      <c r="G2488" t="s">
        <v>31</v>
      </c>
      <c r="H2488" t="s">
        <v>19</v>
      </c>
      <c r="I2488" s="1">
        <v>44981</v>
      </c>
      <c r="J2488" s="2">
        <v>0.625</v>
      </c>
      <c r="K2488" t="s">
        <v>32</v>
      </c>
      <c r="L2488" t="s">
        <v>27</v>
      </c>
      <c r="M2488" t="s">
        <v>717</v>
      </c>
      <c r="O2488">
        <v>6</v>
      </c>
      <c r="Q2488" t="s">
        <v>7691</v>
      </c>
      <c r="R2488" t="s">
        <v>7692</v>
      </c>
      <c r="S2488" t="s">
        <v>3563</v>
      </c>
    </row>
    <row r="2489" spans="2:19" x14ac:dyDescent="0.25">
      <c r="B2489">
        <v>2</v>
      </c>
      <c r="C2489" s="4" t="s">
        <v>7693</v>
      </c>
      <c r="D2489" t="s">
        <v>7694</v>
      </c>
      <c r="E2489" t="s">
        <v>18</v>
      </c>
      <c r="F2489" s="15" t="s">
        <v>7695</v>
      </c>
      <c r="G2489" t="s">
        <v>31</v>
      </c>
      <c r="H2489" t="s">
        <v>19</v>
      </c>
      <c r="I2489" s="1">
        <v>44981</v>
      </c>
      <c r="J2489" s="2">
        <v>0.66666666666666663</v>
      </c>
      <c r="K2489" t="s">
        <v>20</v>
      </c>
      <c r="L2489" t="s">
        <v>21</v>
      </c>
      <c r="M2489" t="s">
        <v>3989</v>
      </c>
      <c r="R2489" t="s">
        <v>7618</v>
      </c>
      <c r="S2489" t="s">
        <v>3563</v>
      </c>
    </row>
    <row r="2490" spans="2:19" x14ac:dyDescent="0.25">
      <c r="B2490">
        <v>2</v>
      </c>
      <c r="C2490" s="4" t="s">
        <v>7696</v>
      </c>
      <c r="D2490" t="s">
        <v>7697</v>
      </c>
      <c r="E2490" t="s">
        <v>18</v>
      </c>
      <c r="F2490" s="15" t="s">
        <v>7698</v>
      </c>
      <c r="G2490" t="s">
        <v>147</v>
      </c>
      <c r="H2490" t="s">
        <v>19</v>
      </c>
      <c r="I2490" s="1">
        <v>44981</v>
      </c>
      <c r="J2490" s="2">
        <v>0.66666666666666663</v>
      </c>
      <c r="K2490" t="s">
        <v>32</v>
      </c>
      <c r="L2490" t="s">
        <v>21</v>
      </c>
      <c r="M2490" t="s">
        <v>3989</v>
      </c>
      <c r="O2490">
        <v>10</v>
      </c>
      <c r="Q2490" t="s">
        <v>5108</v>
      </c>
      <c r="R2490" t="s">
        <v>3528</v>
      </c>
      <c r="S2490" t="s">
        <v>3563</v>
      </c>
    </row>
    <row r="2491" spans="2:19" x14ac:dyDescent="0.25">
      <c r="B2491">
        <v>2</v>
      </c>
      <c r="C2491" s="4" t="s">
        <v>7699</v>
      </c>
      <c r="D2491" t="s">
        <v>7700</v>
      </c>
      <c r="E2491" t="s">
        <v>18</v>
      </c>
      <c r="F2491" s="15" t="s">
        <v>7701</v>
      </c>
      <c r="G2491" t="s">
        <v>66</v>
      </c>
      <c r="H2491" t="s">
        <v>19</v>
      </c>
      <c r="I2491" s="1">
        <v>44981</v>
      </c>
      <c r="J2491" s="2">
        <v>0</v>
      </c>
      <c r="K2491" t="s">
        <v>32</v>
      </c>
      <c r="L2491" t="s">
        <v>21</v>
      </c>
      <c r="M2491" t="s">
        <v>47</v>
      </c>
      <c r="P2491" t="s">
        <v>139</v>
      </c>
      <c r="R2491" t="s">
        <v>4899</v>
      </c>
      <c r="S2491" t="s">
        <v>3563</v>
      </c>
    </row>
    <row r="2492" spans="2:19" x14ac:dyDescent="0.25">
      <c r="B2492">
        <v>2</v>
      </c>
      <c r="C2492" s="4" t="s">
        <v>7702</v>
      </c>
      <c r="D2492" t="s">
        <v>7703</v>
      </c>
      <c r="E2492" t="s">
        <v>42</v>
      </c>
      <c r="F2492" s="15" t="s">
        <v>7704</v>
      </c>
      <c r="G2492" t="s">
        <v>31</v>
      </c>
      <c r="H2492" t="s">
        <v>19</v>
      </c>
      <c r="I2492" s="1">
        <v>44984</v>
      </c>
      <c r="J2492" s="2">
        <v>0.375</v>
      </c>
      <c r="K2492" t="s">
        <v>32</v>
      </c>
      <c r="L2492" t="s">
        <v>21</v>
      </c>
      <c r="M2492" t="s">
        <v>3989</v>
      </c>
      <c r="R2492" t="s">
        <v>7705</v>
      </c>
      <c r="S2492" t="s">
        <v>34</v>
      </c>
    </row>
    <row r="2493" spans="2:19" x14ac:dyDescent="0.25">
      <c r="B2493">
        <v>2</v>
      </c>
      <c r="C2493" s="4" t="s">
        <v>7706</v>
      </c>
      <c r="D2493" t="s">
        <v>7707</v>
      </c>
      <c r="E2493" t="s">
        <v>18</v>
      </c>
      <c r="F2493" s="15" t="s">
        <v>7708</v>
      </c>
      <c r="G2493" t="s">
        <v>84</v>
      </c>
      <c r="H2493" t="s">
        <v>19</v>
      </c>
      <c r="I2493" s="1">
        <v>44984</v>
      </c>
      <c r="J2493" s="2">
        <v>0.41666666666666669</v>
      </c>
      <c r="K2493" t="s">
        <v>32</v>
      </c>
      <c r="L2493" t="s">
        <v>21</v>
      </c>
      <c r="M2493" t="s">
        <v>4271</v>
      </c>
      <c r="O2493">
        <v>10</v>
      </c>
      <c r="Q2493" t="s">
        <v>3421</v>
      </c>
      <c r="R2493" t="s">
        <v>85</v>
      </c>
      <c r="S2493" t="s">
        <v>4643</v>
      </c>
    </row>
    <row r="2494" spans="2:19" x14ac:dyDescent="0.25">
      <c r="B2494">
        <v>2</v>
      </c>
      <c r="C2494" s="4" t="s">
        <v>7709</v>
      </c>
      <c r="D2494" t="s">
        <v>7710</v>
      </c>
      <c r="E2494" t="s">
        <v>18</v>
      </c>
      <c r="F2494" s="15" t="s">
        <v>7711</v>
      </c>
      <c r="G2494" t="s">
        <v>251</v>
      </c>
      <c r="H2494" t="s">
        <v>19</v>
      </c>
      <c r="I2494" s="1">
        <v>44984</v>
      </c>
      <c r="J2494" s="2">
        <v>0.45833333333333331</v>
      </c>
      <c r="K2494" t="s">
        <v>32</v>
      </c>
      <c r="L2494" t="s">
        <v>27</v>
      </c>
      <c r="M2494" t="s">
        <v>3367</v>
      </c>
      <c r="O2494">
        <v>9</v>
      </c>
      <c r="Q2494" t="s">
        <v>3921</v>
      </c>
      <c r="R2494" t="s">
        <v>2913</v>
      </c>
      <c r="S2494" t="s">
        <v>4643</v>
      </c>
    </row>
    <row r="2495" spans="2:19" x14ac:dyDescent="0.25">
      <c r="B2495">
        <v>2</v>
      </c>
      <c r="C2495" s="4" t="s">
        <v>7712</v>
      </c>
      <c r="D2495" t="s">
        <v>7713</v>
      </c>
      <c r="E2495" t="s">
        <v>18</v>
      </c>
      <c r="F2495" s="15" t="s">
        <v>7714</v>
      </c>
      <c r="G2495" t="s">
        <v>31</v>
      </c>
      <c r="H2495" t="s">
        <v>19</v>
      </c>
      <c r="I2495" s="1">
        <v>44984</v>
      </c>
      <c r="J2495" s="2">
        <v>0.45833333333333331</v>
      </c>
      <c r="K2495" t="s">
        <v>32</v>
      </c>
      <c r="L2495" t="s">
        <v>27</v>
      </c>
      <c r="M2495" t="s">
        <v>3989</v>
      </c>
      <c r="O2495">
        <v>10</v>
      </c>
      <c r="Q2495" t="s">
        <v>3422</v>
      </c>
      <c r="R2495" t="s">
        <v>81</v>
      </c>
      <c r="S2495" t="s">
        <v>3563</v>
      </c>
    </row>
    <row r="2496" spans="2:19" x14ac:dyDescent="0.25">
      <c r="B2496">
        <v>2</v>
      </c>
      <c r="C2496" s="4" t="s">
        <v>7715</v>
      </c>
      <c r="D2496" t="s">
        <v>7716</v>
      </c>
      <c r="E2496" t="s">
        <v>18</v>
      </c>
      <c r="F2496" s="15" t="s">
        <v>7717</v>
      </c>
      <c r="G2496" t="s">
        <v>52</v>
      </c>
      <c r="H2496" t="s">
        <v>19</v>
      </c>
      <c r="I2496" s="1">
        <v>44984</v>
      </c>
      <c r="J2496" s="2">
        <v>0.45833333333333331</v>
      </c>
      <c r="K2496" t="s">
        <v>32</v>
      </c>
      <c r="L2496" t="s">
        <v>27</v>
      </c>
      <c r="M2496" t="s">
        <v>3367</v>
      </c>
      <c r="O2496">
        <v>10</v>
      </c>
      <c r="Q2496" t="s">
        <v>3447</v>
      </c>
      <c r="R2496" t="s">
        <v>54</v>
      </c>
      <c r="S2496" t="s">
        <v>3563</v>
      </c>
    </row>
    <row r="2497" spans="2:19" x14ac:dyDescent="0.25">
      <c r="B2497">
        <v>2</v>
      </c>
      <c r="C2497" s="4" t="s">
        <v>7718</v>
      </c>
      <c r="D2497" t="s">
        <v>7719</v>
      </c>
      <c r="E2497" t="s">
        <v>18</v>
      </c>
      <c r="F2497" s="15" t="s">
        <v>7720</v>
      </c>
      <c r="G2497" t="s">
        <v>31</v>
      </c>
      <c r="H2497" t="s">
        <v>4781</v>
      </c>
      <c r="I2497" s="1">
        <v>44984</v>
      </c>
      <c r="J2497" s="2">
        <v>0.625</v>
      </c>
      <c r="K2497" t="s">
        <v>32</v>
      </c>
      <c r="L2497" t="s">
        <v>27</v>
      </c>
      <c r="M2497" t="s">
        <v>3989</v>
      </c>
      <c r="O2497">
        <v>10</v>
      </c>
      <c r="R2497" t="s">
        <v>3595</v>
      </c>
      <c r="S2497" t="s">
        <v>3563</v>
      </c>
    </row>
    <row r="2498" spans="2:19" x14ac:dyDescent="0.25">
      <c r="B2498">
        <v>2</v>
      </c>
      <c r="C2498" s="4" t="s">
        <v>7721</v>
      </c>
      <c r="D2498" t="s">
        <v>7722</v>
      </c>
      <c r="E2498" t="s">
        <v>18</v>
      </c>
      <c r="F2498" s="15" t="s">
        <v>7723</v>
      </c>
      <c r="G2498" t="s">
        <v>31</v>
      </c>
      <c r="H2498" t="s">
        <v>19</v>
      </c>
      <c r="I2498" s="1">
        <v>44984</v>
      </c>
      <c r="J2498" s="2">
        <v>0.66666666666666663</v>
      </c>
      <c r="K2498" t="s">
        <v>32</v>
      </c>
      <c r="L2498" t="s">
        <v>21</v>
      </c>
      <c r="M2498" t="s">
        <v>4271</v>
      </c>
      <c r="O2498">
        <v>9</v>
      </c>
      <c r="Q2498" t="s">
        <v>7739</v>
      </c>
      <c r="R2498" t="s">
        <v>81</v>
      </c>
      <c r="S2498" t="s">
        <v>3563</v>
      </c>
    </row>
    <row r="2499" spans="2:19" x14ac:dyDescent="0.25">
      <c r="B2499">
        <v>2</v>
      </c>
      <c r="C2499" s="4" t="s">
        <v>7724</v>
      </c>
      <c r="D2499" t="s">
        <v>7725</v>
      </c>
      <c r="E2499" t="s">
        <v>42</v>
      </c>
      <c r="F2499" s="15" t="s">
        <v>7726</v>
      </c>
      <c r="G2499" t="s">
        <v>52</v>
      </c>
      <c r="H2499" t="s">
        <v>19</v>
      </c>
      <c r="I2499" s="1">
        <v>44984</v>
      </c>
      <c r="J2499" s="2">
        <v>0.375</v>
      </c>
      <c r="K2499" t="s">
        <v>20</v>
      </c>
      <c r="L2499" t="s">
        <v>21</v>
      </c>
      <c r="M2499" t="s">
        <v>4271</v>
      </c>
      <c r="R2499" t="s">
        <v>7544</v>
      </c>
      <c r="S2499" t="s">
        <v>3563</v>
      </c>
    </row>
    <row r="2500" spans="2:19" x14ac:dyDescent="0.25">
      <c r="B2500">
        <v>2</v>
      </c>
      <c r="C2500" s="4" t="s">
        <v>7727</v>
      </c>
      <c r="D2500" t="s">
        <v>7728</v>
      </c>
      <c r="E2500" t="s">
        <v>18</v>
      </c>
      <c r="F2500" s="15" t="s">
        <v>5118</v>
      </c>
      <c r="G2500" t="s">
        <v>31</v>
      </c>
      <c r="H2500" t="s">
        <v>19</v>
      </c>
      <c r="I2500" s="1">
        <v>44984</v>
      </c>
      <c r="J2500" s="2">
        <v>0.41666666666666669</v>
      </c>
      <c r="K2500" t="s">
        <v>20</v>
      </c>
      <c r="L2500" t="s">
        <v>21</v>
      </c>
      <c r="M2500" t="s">
        <v>4271</v>
      </c>
      <c r="R2500" t="s">
        <v>234</v>
      </c>
      <c r="S2500" t="s">
        <v>34</v>
      </c>
    </row>
    <row r="2501" spans="2:19" x14ac:dyDescent="0.25">
      <c r="B2501">
        <v>2</v>
      </c>
      <c r="C2501" s="4" t="s">
        <v>7729</v>
      </c>
      <c r="D2501" t="s">
        <v>7730</v>
      </c>
      <c r="E2501" t="s">
        <v>18</v>
      </c>
      <c r="F2501" s="15" t="s">
        <v>7731</v>
      </c>
      <c r="G2501" t="s">
        <v>31</v>
      </c>
      <c r="H2501" t="s">
        <v>19</v>
      </c>
      <c r="I2501" s="1">
        <v>44984</v>
      </c>
      <c r="J2501" s="2">
        <v>0.41666666666666669</v>
      </c>
      <c r="K2501" t="s">
        <v>32</v>
      </c>
      <c r="L2501" t="s">
        <v>21</v>
      </c>
      <c r="M2501" t="s">
        <v>4189</v>
      </c>
      <c r="O2501">
        <v>9</v>
      </c>
      <c r="Q2501" t="s">
        <v>7732</v>
      </c>
      <c r="R2501" t="s">
        <v>81</v>
      </c>
      <c r="S2501" t="s">
        <v>3563</v>
      </c>
    </row>
    <row r="2502" spans="2:19" x14ac:dyDescent="0.25">
      <c r="B2502">
        <v>2</v>
      </c>
      <c r="C2502" s="4" t="s">
        <v>7733</v>
      </c>
      <c r="D2502" t="s">
        <v>7734</v>
      </c>
      <c r="E2502" t="s">
        <v>18</v>
      </c>
      <c r="F2502" s="15" t="s">
        <v>7735</v>
      </c>
      <c r="G2502" t="s">
        <v>31</v>
      </c>
      <c r="H2502" t="s">
        <v>19</v>
      </c>
      <c r="I2502" s="1">
        <v>44984</v>
      </c>
      <c r="J2502" s="2">
        <v>0.41666666666666669</v>
      </c>
      <c r="K2502" t="s">
        <v>32</v>
      </c>
      <c r="L2502" t="s">
        <v>21</v>
      </c>
      <c r="M2502" t="s">
        <v>4189</v>
      </c>
      <c r="O2502">
        <v>10</v>
      </c>
      <c r="Q2502" t="s">
        <v>3421</v>
      </c>
      <c r="R2502" t="s">
        <v>4729</v>
      </c>
      <c r="S2502" t="s">
        <v>3563</v>
      </c>
    </row>
    <row r="2503" spans="2:19" x14ac:dyDescent="0.25">
      <c r="B2503">
        <v>2</v>
      </c>
      <c r="C2503" s="4" t="s">
        <v>7611</v>
      </c>
      <c r="D2503" t="s">
        <v>1527</v>
      </c>
      <c r="E2503" t="s">
        <v>18</v>
      </c>
      <c r="F2503" s="15" t="s">
        <v>1529</v>
      </c>
      <c r="G2503" t="s">
        <v>43</v>
      </c>
      <c r="H2503" t="s">
        <v>19</v>
      </c>
      <c r="I2503" s="1">
        <v>44984</v>
      </c>
      <c r="J2503" s="2">
        <v>0.58333333333333337</v>
      </c>
      <c r="K2503" t="s">
        <v>20</v>
      </c>
      <c r="L2503" t="s">
        <v>21</v>
      </c>
      <c r="M2503" t="s">
        <v>3367</v>
      </c>
      <c r="R2503" t="s">
        <v>2316</v>
      </c>
      <c r="S2503" t="s">
        <v>23</v>
      </c>
    </row>
    <row r="2504" spans="2:19" x14ac:dyDescent="0.25">
      <c r="B2504">
        <v>2</v>
      </c>
      <c r="C2504" s="4" t="s">
        <v>7736</v>
      </c>
      <c r="D2504" t="s">
        <v>792</v>
      </c>
      <c r="E2504" t="s">
        <v>18</v>
      </c>
      <c r="F2504" s="15" t="s">
        <v>794</v>
      </c>
      <c r="G2504" t="s">
        <v>66</v>
      </c>
      <c r="H2504" t="s">
        <v>19</v>
      </c>
      <c r="I2504" s="1">
        <v>44984</v>
      </c>
      <c r="J2504" s="2">
        <v>0</v>
      </c>
      <c r="K2504" t="s">
        <v>32</v>
      </c>
      <c r="L2504" t="s">
        <v>27</v>
      </c>
      <c r="M2504" t="s">
        <v>4395</v>
      </c>
      <c r="P2504" t="s">
        <v>139</v>
      </c>
      <c r="R2504" t="s">
        <v>795</v>
      </c>
      <c r="S2504" t="s">
        <v>3563</v>
      </c>
    </row>
    <row r="2505" spans="2:19" x14ac:dyDescent="0.25">
      <c r="B2505">
        <v>3</v>
      </c>
      <c r="C2505" s="4" t="s">
        <v>7741</v>
      </c>
      <c r="D2505" t="s">
        <v>7742</v>
      </c>
      <c r="E2505" t="s">
        <v>18</v>
      </c>
      <c r="F2505" s="15" t="s">
        <v>1508</v>
      </c>
      <c r="G2505" t="s">
        <v>1262</v>
      </c>
      <c r="H2505" t="s">
        <v>19</v>
      </c>
      <c r="I2505" s="1">
        <v>44986</v>
      </c>
      <c r="J2505" s="2">
        <v>0.375</v>
      </c>
      <c r="K2505" t="s">
        <v>20</v>
      </c>
      <c r="L2505" t="s">
        <v>27</v>
      </c>
      <c r="M2505" t="s">
        <v>3367</v>
      </c>
      <c r="R2505" t="s">
        <v>1263</v>
      </c>
      <c r="S2505" t="s">
        <v>135</v>
      </c>
    </row>
    <row r="2506" spans="2:19" x14ac:dyDescent="0.25">
      <c r="B2506">
        <v>3</v>
      </c>
      <c r="C2506" s="4" t="s">
        <v>7743</v>
      </c>
      <c r="D2506" t="s">
        <v>7744</v>
      </c>
      <c r="E2506" t="s">
        <v>18</v>
      </c>
      <c r="F2506" s="15" t="s">
        <v>7745</v>
      </c>
      <c r="G2506" t="s">
        <v>66</v>
      </c>
      <c r="H2506" t="s">
        <v>19</v>
      </c>
      <c r="I2506" s="1">
        <v>44986</v>
      </c>
      <c r="J2506" s="2">
        <v>0.375</v>
      </c>
      <c r="K2506" t="s">
        <v>32</v>
      </c>
      <c r="L2506" t="s">
        <v>27</v>
      </c>
      <c r="M2506" t="s">
        <v>3367</v>
      </c>
      <c r="O2506">
        <v>10</v>
      </c>
      <c r="Q2506" t="s">
        <v>3438</v>
      </c>
      <c r="R2506" t="s">
        <v>356</v>
      </c>
      <c r="S2506" t="s">
        <v>3563</v>
      </c>
    </row>
    <row r="2507" spans="2:19" x14ac:dyDescent="0.25">
      <c r="B2507">
        <v>3</v>
      </c>
      <c r="C2507" s="4" t="s">
        <v>7746</v>
      </c>
      <c r="D2507" t="s">
        <v>7747</v>
      </c>
      <c r="E2507" t="s">
        <v>18</v>
      </c>
      <c r="F2507" s="15" t="s">
        <v>5811</v>
      </c>
      <c r="G2507" t="s">
        <v>116</v>
      </c>
      <c r="H2507" t="s">
        <v>19</v>
      </c>
      <c r="I2507" s="1">
        <v>44986</v>
      </c>
      <c r="J2507" s="2">
        <v>0.41666666666666669</v>
      </c>
      <c r="K2507" t="s">
        <v>20</v>
      </c>
      <c r="L2507" t="s">
        <v>21</v>
      </c>
      <c r="M2507" t="s">
        <v>4271</v>
      </c>
      <c r="R2507" t="s">
        <v>117</v>
      </c>
      <c r="S2507" t="s">
        <v>3563</v>
      </c>
    </row>
    <row r="2508" spans="2:19" x14ac:dyDescent="0.25">
      <c r="B2508">
        <v>3</v>
      </c>
      <c r="C2508" s="4" t="s">
        <v>7748</v>
      </c>
      <c r="D2508" t="s">
        <v>7749</v>
      </c>
      <c r="E2508" t="s">
        <v>18</v>
      </c>
      <c r="F2508" s="15" t="s">
        <v>7750</v>
      </c>
      <c r="G2508" t="s">
        <v>31</v>
      </c>
      <c r="H2508" t="s">
        <v>19</v>
      </c>
      <c r="I2508" s="1">
        <v>44986</v>
      </c>
      <c r="J2508" s="2">
        <v>0.58333333333333337</v>
      </c>
      <c r="K2508" t="s">
        <v>32</v>
      </c>
      <c r="L2508" t="s">
        <v>21</v>
      </c>
      <c r="M2508" t="s">
        <v>3367</v>
      </c>
      <c r="O2508">
        <v>10</v>
      </c>
      <c r="Q2508" t="s">
        <v>3421</v>
      </c>
      <c r="R2508" t="s">
        <v>279</v>
      </c>
      <c r="S2508" t="s">
        <v>3563</v>
      </c>
    </row>
    <row r="2509" spans="2:19" x14ac:dyDescent="0.25">
      <c r="B2509">
        <v>3</v>
      </c>
      <c r="C2509" s="4" t="s">
        <v>7751</v>
      </c>
      <c r="D2509" t="s">
        <v>7479</v>
      </c>
      <c r="E2509" t="s">
        <v>18</v>
      </c>
      <c r="F2509" s="15" t="s">
        <v>7480</v>
      </c>
      <c r="G2509" t="s">
        <v>26</v>
      </c>
      <c r="H2509" t="s">
        <v>19</v>
      </c>
      <c r="I2509" s="1">
        <v>44986</v>
      </c>
      <c r="J2509" s="2">
        <v>0.66666666666666663</v>
      </c>
      <c r="K2509" t="s">
        <v>20</v>
      </c>
      <c r="L2509" t="s">
        <v>21</v>
      </c>
      <c r="M2509" t="s">
        <v>4271</v>
      </c>
      <c r="R2509" t="s">
        <v>7515</v>
      </c>
      <c r="S2509" t="s">
        <v>23</v>
      </c>
    </row>
    <row r="2510" spans="2:19" x14ac:dyDescent="0.25">
      <c r="B2510">
        <v>3</v>
      </c>
      <c r="C2510" s="4" t="s">
        <v>7752</v>
      </c>
      <c r="D2510" t="s">
        <v>7753</v>
      </c>
      <c r="E2510" t="s">
        <v>18</v>
      </c>
      <c r="F2510" s="15" t="s">
        <v>7754</v>
      </c>
      <c r="G2510" t="s">
        <v>304</v>
      </c>
      <c r="H2510" t="s">
        <v>19</v>
      </c>
      <c r="I2510" s="1">
        <v>44986</v>
      </c>
      <c r="J2510" s="2">
        <v>0.66666666666666663</v>
      </c>
      <c r="K2510" t="s">
        <v>32</v>
      </c>
      <c r="L2510" t="s">
        <v>21</v>
      </c>
      <c r="M2510" t="s">
        <v>4271</v>
      </c>
      <c r="O2510">
        <v>10</v>
      </c>
      <c r="R2510" t="s">
        <v>7758</v>
      </c>
      <c r="S2510" t="s">
        <v>3864</v>
      </c>
    </row>
    <row r="2511" spans="2:19" x14ac:dyDescent="0.25">
      <c r="B2511">
        <v>3</v>
      </c>
      <c r="C2511" s="4" t="s">
        <v>7755</v>
      </c>
      <c r="D2511" t="s">
        <v>7756</v>
      </c>
      <c r="E2511" t="s">
        <v>18</v>
      </c>
      <c r="F2511" s="15" t="s">
        <v>7757</v>
      </c>
      <c r="G2511" t="s">
        <v>138</v>
      </c>
      <c r="H2511" t="s">
        <v>19</v>
      </c>
      <c r="I2511" s="1">
        <v>44986</v>
      </c>
      <c r="J2511" s="2">
        <v>0.66666666666666663</v>
      </c>
      <c r="K2511" t="s">
        <v>32</v>
      </c>
      <c r="L2511" t="s">
        <v>21</v>
      </c>
      <c r="M2511" t="s">
        <v>4271</v>
      </c>
      <c r="O2511">
        <v>10</v>
      </c>
      <c r="Q2511" t="s">
        <v>3805</v>
      </c>
      <c r="R2511" t="s">
        <v>274</v>
      </c>
      <c r="S2511" t="s">
        <v>72</v>
      </c>
    </row>
    <row r="2512" spans="2:19" x14ac:dyDescent="0.25">
      <c r="B2512">
        <v>3</v>
      </c>
      <c r="C2512" s="4" t="s">
        <v>7759</v>
      </c>
      <c r="D2512" t="s">
        <v>7760</v>
      </c>
      <c r="E2512" t="s">
        <v>18</v>
      </c>
      <c r="F2512" s="15" t="s">
        <v>7322</v>
      </c>
      <c r="G2512" t="s">
        <v>70</v>
      </c>
      <c r="H2512" t="s">
        <v>19</v>
      </c>
      <c r="I2512" s="1">
        <v>44987</v>
      </c>
      <c r="J2512" s="2">
        <v>0.45833333333333331</v>
      </c>
      <c r="K2512" t="s">
        <v>20</v>
      </c>
      <c r="L2512" t="s">
        <v>27</v>
      </c>
      <c r="M2512" t="s">
        <v>4189</v>
      </c>
      <c r="R2512" t="s">
        <v>71</v>
      </c>
      <c r="S2512" t="s">
        <v>3864</v>
      </c>
    </row>
    <row r="2513" spans="2:19" x14ac:dyDescent="0.25">
      <c r="B2513">
        <v>3</v>
      </c>
      <c r="C2513" s="4" t="s">
        <v>7761</v>
      </c>
      <c r="D2513" t="s">
        <v>7762</v>
      </c>
      <c r="E2513" t="s">
        <v>18</v>
      </c>
      <c r="F2513" s="15" t="s">
        <v>7573</v>
      </c>
      <c r="G2513" t="s">
        <v>31</v>
      </c>
      <c r="H2513" t="s">
        <v>19</v>
      </c>
      <c r="I2513" s="1">
        <v>44987</v>
      </c>
      <c r="J2513" s="2">
        <v>0.58333333333333337</v>
      </c>
      <c r="K2513" t="s">
        <v>20</v>
      </c>
      <c r="L2513" t="s">
        <v>21</v>
      </c>
      <c r="M2513" t="s">
        <v>3989</v>
      </c>
      <c r="R2513" t="s">
        <v>861</v>
      </c>
      <c r="S2513" t="s">
        <v>3563</v>
      </c>
    </row>
    <row r="2514" spans="2:19" x14ac:dyDescent="0.25">
      <c r="B2514">
        <v>3</v>
      </c>
      <c r="C2514" s="4" t="s">
        <v>7763</v>
      </c>
      <c r="D2514" t="s">
        <v>7764</v>
      </c>
      <c r="E2514" t="s">
        <v>18</v>
      </c>
      <c r="F2514" s="15" t="s">
        <v>7765</v>
      </c>
      <c r="G2514" t="s">
        <v>66</v>
      </c>
      <c r="H2514" t="s">
        <v>19</v>
      </c>
      <c r="I2514" s="1">
        <v>44987</v>
      </c>
      <c r="J2514" s="2">
        <v>0.58333333333333337</v>
      </c>
      <c r="K2514" t="s">
        <v>32</v>
      </c>
      <c r="L2514" t="s">
        <v>21</v>
      </c>
      <c r="M2514" t="s">
        <v>3367</v>
      </c>
      <c r="O2514">
        <v>10</v>
      </c>
      <c r="Q2514" t="s">
        <v>3421</v>
      </c>
      <c r="R2514" t="s">
        <v>4326</v>
      </c>
      <c r="S2514" t="s">
        <v>3563</v>
      </c>
    </row>
    <row r="2515" spans="2:19" x14ac:dyDescent="0.25">
      <c r="B2515">
        <v>3</v>
      </c>
      <c r="C2515" s="4" t="s">
        <v>7766</v>
      </c>
      <c r="D2515" t="s">
        <v>7767</v>
      </c>
      <c r="E2515" t="s">
        <v>18</v>
      </c>
      <c r="F2515" s="15" t="s">
        <v>7768</v>
      </c>
      <c r="G2515" t="s">
        <v>31</v>
      </c>
      <c r="H2515" t="s">
        <v>19</v>
      </c>
      <c r="I2515" s="1">
        <v>44987</v>
      </c>
      <c r="J2515" s="2">
        <v>0.625</v>
      </c>
      <c r="K2515" t="s">
        <v>32</v>
      </c>
      <c r="L2515" t="s">
        <v>27</v>
      </c>
      <c r="M2515" t="s">
        <v>4271</v>
      </c>
      <c r="O2515">
        <v>10</v>
      </c>
      <c r="Q2515" t="s">
        <v>3432</v>
      </c>
      <c r="R2515" t="s">
        <v>861</v>
      </c>
      <c r="S2515" t="s">
        <v>3563</v>
      </c>
    </row>
    <row r="2516" spans="2:19" x14ac:dyDescent="0.25">
      <c r="B2516">
        <v>3</v>
      </c>
      <c r="C2516" s="4" t="s">
        <v>7769</v>
      </c>
      <c r="D2516" t="s">
        <v>7770</v>
      </c>
      <c r="E2516" t="s">
        <v>18</v>
      </c>
      <c r="F2516" s="15" t="s">
        <v>7771</v>
      </c>
      <c r="G2516" t="s">
        <v>251</v>
      </c>
      <c r="H2516" t="s">
        <v>19</v>
      </c>
      <c r="I2516" s="1">
        <v>44988</v>
      </c>
      <c r="J2516" s="2">
        <v>0.41666666666666669</v>
      </c>
      <c r="K2516" t="s">
        <v>32</v>
      </c>
      <c r="L2516" t="s">
        <v>21</v>
      </c>
      <c r="M2516" t="s">
        <v>3367</v>
      </c>
      <c r="O2516">
        <v>8</v>
      </c>
      <c r="Q2516" t="s">
        <v>3459</v>
      </c>
      <c r="R2516" t="s">
        <v>2913</v>
      </c>
      <c r="S2516" t="s">
        <v>4643</v>
      </c>
    </row>
    <row r="2517" spans="2:19" x14ac:dyDescent="0.25">
      <c r="B2517">
        <v>3</v>
      </c>
      <c r="C2517" s="4" t="s">
        <v>7772</v>
      </c>
      <c r="D2517" t="s">
        <v>7773</v>
      </c>
      <c r="E2517" t="s">
        <v>18</v>
      </c>
      <c r="F2517" s="15" t="s">
        <v>7774</v>
      </c>
      <c r="G2517" t="s">
        <v>31</v>
      </c>
      <c r="H2517" t="s">
        <v>19</v>
      </c>
      <c r="I2517" s="1">
        <v>44988</v>
      </c>
      <c r="J2517" s="2">
        <v>0.45833333333333331</v>
      </c>
      <c r="K2517" t="s">
        <v>32</v>
      </c>
      <c r="L2517" t="s">
        <v>27</v>
      </c>
      <c r="M2517" t="s">
        <v>4271</v>
      </c>
      <c r="O2517">
        <v>10</v>
      </c>
      <c r="Q2517" t="s">
        <v>3459</v>
      </c>
      <c r="R2517" t="s">
        <v>81</v>
      </c>
      <c r="S2517" t="s">
        <v>3563</v>
      </c>
    </row>
    <row r="2518" spans="2:19" x14ac:dyDescent="0.25">
      <c r="B2518">
        <v>3</v>
      </c>
      <c r="C2518" s="4" t="s">
        <v>7775</v>
      </c>
      <c r="D2518" t="s">
        <v>7776</v>
      </c>
      <c r="E2518" t="s">
        <v>18</v>
      </c>
      <c r="F2518" s="15" t="s">
        <v>7777</v>
      </c>
      <c r="G2518" t="s">
        <v>70</v>
      </c>
      <c r="H2518" t="s">
        <v>19</v>
      </c>
      <c r="I2518" s="1">
        <v>44988</v>
      </c>
      <c r="J2518" s="2">
        <v>0.45833333333333331</v>
      </c>
      <c r="K2518" t="s">
        <v>32</v>
      </c>
      <c r="L2518" t="s">
        <v>27</v>
      </c>
      <c r="M2518" t="s">
        <v>4189</v>
      </c>
      <c r="O2518">
        <v>10</v>
      </c>
      <c r="Q2518" t="s">
        <v>3449</v>
      </c>
      <c r="R2518" t="s">
        <v>71</v>
      </c>
      <c r="S2518" t="s">
        <v>3864</v>
      </c>
    </row>
    <row r="2519" spans="2:19" x14ac:dyDescent="0.25">
      <c r="B2519">
        <v>3</v>
      </c>
      <c r="C2519" s="4" t="s">
        <v>7778</v>
      </c>
      <c r="D2519" t="s">
        <v>7779</v>
      </c>
      <c r="E2519" t="s">
        <v>18</v>
      </c>
      <c r="F2519" s="15" t="s">
        <v>7780</v>
      </c>
      <c r="G2519" t="s">
        <v>31</v>
      </c>
      <c r="H2519" t="s">
        <v>19</v>
      </c>
      <c r="I2519" s="1">
        <v>44988</v>
      </c>
      <c r="J2519" s="2">
        <v>0.58333333333333337</v>
      </c>
      <c r="K2519" t="s">
        <v>32</v>
      </c>
      <c r="L2519" t="s">
        <v>21</v>
      </c>
      <c r="M2519" t="s">
        <v>3367</v>
      </c>
      <c r="O2519">
        <v>10</v>
      </c>
      <c r="Q2519" t="s">
        <v>3421</v>
      </c>
      <c r="R2519" t="s">
        <v>1271</v>
      </c>
      <c r="S2519" t="s">
        <v>34</v>
      </c>
    </row>
    <row r="2520" spans="2:19" x14ac:dyDescent="0.25">
      <c r="B2520">
        <v>3</v>
      </c>
      <c r="C2520" s="4" t="s">
        <v>7781</v>
      </c>
      <c r="D2520" t="s">
        <v>7782</v>
      </c>
      <c r="E2520" t="s">
        <v>18</v>
      </c>
      <c r="F2520" s="15" t="s">
        <v>7783</v>
      </c>
      <c r="G2520" t="s">
        <v>31</v>
      </c>
      <c r="H2520" t="s">
        <v>19</v>
      </c>
      <c r="I2520" s="1">
        <v>44988</v>
      </c>
      <c r="J2520" s="2">
        <v>0.58333333333333337</v>
      </c>
      <c r="K2520" t="s">
        <v>32</v>
      </c>
      <c r="L2520" t="s">
        <v>21</v>
      </c>
      <c r="M2520" t="s">
        <v>3367</v>
      </c>
      <c r="O2520">
        <v>10</v>
      </c>
      <c r="Q2520" t="s">
        <v>3830</v>
      </c>
      <c r="R2520" t="s">
        <v>914</v>
      </c>
      <c r="S2520" t="s">
        <v>3563</v>
      </c>
    </row>
    <row r="2521" spans="2:19" x14ac:dyDescent="0.25">
      <c r="B2521">
        <v>3</v>
      </c>
      <c r="C2521" s="4" t="s">
        <v>7784</v>
      </c>
      <c r="D2521" t="s">
        <v>7785</v>
      </c>
      <c r="E2521" t="s">
        <v>18</v>
      </c>
      <c r="F2521" s="15" t="s">
        <v>7786</v>
      </c>
      <c r="G2521" t="s">
        <v>31</v>
      </c>
      <c r="H2521" t="s">
        <v>19</v>
      </c>
      <c r="I2521" s="1">
        <v>44988</v>
      </c>
      <c r="J2521" s="2">
        <v>0.58333333333333337</v>
      </c>
      <c r="K2521" t="s">
        <v>32</v>
      </c>
      <c r="L2521" t="s">
        <v>21</v>
      </c>
      <c r="M2521" t="s">
        <v>3989</v>
      </c>
      <c r="O2521">
        <v>10</v>
      </c>
      <c r="Q2521" t="s">
        <v>3826</v>
      </c>
      <c r="R2521" t="s">
        <v>914</v>
      </c>
      <c r="S2521" t="s">
        <v>3563</v>
      </c>
    </row>
    <row r="2522" spans="2:19" x14ac:dyDescent="0.25">
      <c r="B2522">
        <v>3</v>
      </c>
      <c r="C2522" s="4" t="s">
        <v>7787</v>
      </c>
      <c r="D2522" t="s">
        <v>7788</v>
      </c>
      <c r="E2522" t="s">
        <v>18</v>
      </c>
      <c r="F2522" s="15" t="s">
        <v>7789</v>
      </c>
      <c r="G2522" t="s">
        <v>31</v>
      </c>
      <c r="H2522" t="s">
        <v>19</v>
      </c>
      <c r="I2522" s="1">
        <v>44988</v>
      </c>
      <c r="J2522" s="2">
        <v>0.625</v>
      </c>
      <c r="K2522" t="s">
        <v>32</v>
      </c>
      <c r="L2522" t="s">
        <v>27</v>
      </c>
      <c r="M2522" t="s">
        <v>4271</v>
      </c>
      <c r="O2522">
        <v>10</v>
      </c>
      <c r="Q2522" t="s">
        <v>3435</v>
      </c>
      <c r="R2522" t="s">
        <v>413</v>
      </c>
      <c r="S2522" t="s">
        <v>3563</v>
      </c>
    </row>
    <row r="2523" spans="2:19" x14ac:dyDescent="0.25">
      <c r="B2523">
        <v>3</v>
      </c>
      <c r="C2523" s="4" t="s">
        <v>7702</v>
      </c>
      <c r="D2523" t="s">
        <v>7703</v>
      </c>
      <c r="E2523" t="s">
        <v>42</v>
      </c>
      <c r="F2523" s="15" t="s">
        <v>7704</v>
      </c>
      <c r="G2523" t="s">
        <v>31</v>
      </c>
      <c r="H2523" t="s">
        <v>19</v>
      </c>
      <c r="I2523" s="1">
        <v>44991</v>
      </c>
      <c r="J2523" s="2">
        <v>0.41666666666666669</v>
      </c>
      <c r="K2523" t="s">
        <v>20</v>
      </c>
      <c r="L2523" t="s">
        <v>21</v>
      </c>
      <c r="M2523" t="s">
        <v>3989</v>
      </c>
      <c r="R2523" t="s">
        <v>7705</v>
      </c>
      <c r="S2523" t="s">
        <v>3563</v>
      </c>
    </row>
    <row r="2524" spans="2:19" x14ac:dyDescent="0.25">
      <c r="B2524">
        <v>3</v>
      </c>
      <c r="C2524" s="4" t="s">
        <v>7790</v>
      </c>
      <c r="D2524" t="s">
        <v>7791</v>
      </c>
      <c r="E2524" t="s">
        <v>18</v>
      </c>
      <c r="F2524" s="15" t="s">
        <v>6052</v>
      </c>
      <c r="G2524" t="s">
        <v>105</v>
      </c>
      <c r="H2524" t="s">
        <v>19</v>
      </c>
      <c r="I2524" s="1">
        <v>44991</v>
      </c>
      <c r="J2524" s="2">
        <v>0.45833333333333331</v>
      </c>
      <c r="K2524" t="s">
        <v>20</v>
      </c>
      <c r="L2524" t="s">
        <v>27</v>
      </c>
      <c r="M2524" t="s">
        <v>3989</v>
      </c>
      <c r="R2524" t="s">
        <v>6053</v>
      </c>
      <c r="S2524" t="s">
        <v>3864</v>
      </c>
    </row>
    <row r="2525" spans="2:19" x14ac:dyDescent="0.25">
      <c r="B2525">
        <v>3</v>
      </c>
      <c r="C2525" s="4" t="s">
        <v>7792</v>
      </c>
      <c r="D2525" t="s">
        <v>7793</v>
      </c>
      <c r="E2525" t="s">
        <v>18</v>
      </c>
      <c r="F2525" s="15" t="s">
        <v>7794</v>
      </c>
      <c r="G2525" t="s">
        <v>31</v>
      </c>
      <c r="H2525" t="s">
        <v>19</v>
      </c>
      <c r="I2525" s="1">
        <v>44991</v>
      </c>
      <c r="J2525" s="2">
        <v>0.45833333333333331</v>
      </c>
      <c r="K2525" t="s">
        <v>32</v>
      </c>
      <c r="L2525" t="s">
        <v>27</v>
      </c>
      <c r="M2525" t="s">
        <v>3367</v>
      </c>
      <c r="O2525">
        <v>10</v>
      </c>
      <c r="Q2525" t="s">
        <v>3461</v>
      </c>
      <c r="R2525" t="s">
        <v>81</v>
      </c>
      <c r="S2525" t="s">
        <v>3563</v>
      </c>
    </row>
    <row r="2526" spans="2:19" x14ac:dyDescent="0.25">
      <c r="B2526">
        <v>3</v>
      </c>
      <c r="C2526" s="4" t="s">
        <v>7795</v>
      </c>
      <c r="D2526" t="s">
        <v>7796</v>
      </c>
      <c r="E2526" t="s">
        <v>18</v>
      </c>
      <c r="F2526" s="15" t="s">
        <v>7797</v>
      </c>
      <c r="G2526" t="s">
        <v>26</v>
      </c>
      <c r="H2526" t="s">
        <v>19</v>
      </c>
      <c r="I2526" s="1">
        <v>44991</v>
      </c>
      <c r="J2526" s="2">
        <v>0.45833333333333331</v>
      </c>
      <c r="K2526" t="s">
        <v>32</v>
      </c>
      <c r="L2526" t="s">
        <v>27</v>
      </c>
      <c r="M2526" t="s">
        <v>3367</v>
      </c>
      <c r="O2526">
        <v>10</v>
      </c>
      <c r="Q2526" t="s">
        <v>3438</v>
      </c>
      <c r="R2526" t="s">
        <v>4738</v>
      </c>
      <c r="S2526" t="s">
        <v>23</v>
      </c>
    </row>
    <row r="2527" spans="2:19" x14ac:dyDescent="0.25">
      <c r="B2527">
        <v>3</v>
      </c>
      <c r="C2527" s="4" t="s">
        <v>7798</v>
      </c>
      <c r="D2527" t="s">
        <v>7799</v>
      </c>
      <c r="E2527" t="s">
        <v>18</v>
      </c>
      <c r="F2527" s="15" t="s">
        <v>7800</v>
      </c>
      <c r="G2527" t="s">
        <v>2281</v>
      </c>
      <c r="H2527" t="s">
        <v>19</v>
      </c>
      <c r="I2527" s="1">
        <v>44991</v>
      </c>
      <c r="J2527" s="2">
        <v>0.58333333333333337</v>
      </c>
      <c r="K2527" t="s">
        <v>32</v>
      </c>
      <c r="L2527" t="s">
        <v>21</v>
      </c>
      <c r="M2527" t="s">
        <v>3367</v>
      </c>
      <c r="O2527">
        <v>8</v>
      </c>
      <c r="Q2527" t="s">
        <v>7801</v>
      </c>
      <c r="R2527" t="s">
        <v>2282</v>
      </c>
      <c r="S2527" t="s">
        <v>72</v>
      </c>
    </row>
    <row r="2528" spans="2:19" x14ac:dyDescent="0.25">
      <c r="B2528">
        <v>3</v>
      </c>
      <c r="C2528" s="4" t="s">
        <v>7802</v>
      </c>
      <c r="D2528" t="s">
        <v>7803</v>
      </c>
      <c r="E2528" t="s">
        <v>18</v>
      </c>
      <c r="F2528" s="15" t="s">
        <v>7804</v>
      </c>
      <c r="G2528" t="s">
        <v>31</v>
      </c>
      <c r="H2528" t="s">
        <v>19</v>
      </c>
      <c r="I2528" s="1">
        <v>44991</v>
      </c>
      <c r="J2528" s="2">
        <v>0.58333333333333337</v>
      </c>
      <c r="K2528" t="s">
        <v>32</v>
      </c>
      <c r="L2528" t="s">
        <v>21</v>
      </c>
      <c r="M2528" t="s">
        <v>3989</v>
      </c>
      <c r="O2528">
        <v>10</v>
      </c>
      <c r="Q2528" t="s">
        <v>3805</v>
      </c>
      <c r="R2528" t="s">
        <v>81</v>
      </c>
      <c r="S2528" t="s">
        <v>3563</v>
      </c>
    </row>
    <row r="2529" spans="2:19" x14ac:dyDescent="0.25">
      <c r="B2529">
        <v>3</v>
      </c>
      <c r="C2529" s="4" t="s">
        <v>7805</v>
      </c>
      <c r="D2529" t="s">
        <v>7806</v>
      </c>
      <c r="E2529" t="s">
        <v>18</v>
      </c>
      <c r="F2529" s="15" t="s">
        <v>7807</v>
      </c>
      <c r="G2529" t="s">
        <v>31</v>
      </c>
      <c r="H2529" t="s">
        <v>19</v>
      </c>
      <c r="I2529" s="1">
        <v>44991</v>
      </c>
      <c r="J2529" s="2">
        <v>0.58333333333333337</v>
      </c>
      <c r="K2529" t="s">
        <v>32</v>
      </c>
      <c r="L2529" t="s">
        <v>21</v>
      </c>
      <c r="M2529" t="s">
        <v>3367</v>
      </c>
      <c r="O2529">
        <v>10</v>
      </c>
      <c r="Q2529" t="s">
        <v>3421</v>
      </c>
      <c r="R2529" t="s">
        <v>279</v>
      </c>
      <c r="S2529" t="s">
        <v>3563</v>
      </c>
    </row>
    <row r="2530" spans="2:19" x14ac:dyDescent="0.25">
      <c r="B2530">
        <v>3</v>
      </c>
      <c r="C2530" s="4" t="s">
        <v>7808</v>
      </c>
      <c r="D2530" t="s">
        <v>7809</v>
      </c>
      <c r="E2530" t="s">
        <v>18</v>
      </c>
      <c r="F2530" s="15" t="s">
        <v>7810</v>
      </c>
      <c r="G2530" t="s">
        <v>66</v>
      </c>
      <c r="H2530" t="s">
        <v>19</v>
      </c>
      <c r="I2530" s="1">
        <v>44991</v>
      </c>
      <c r="J2530" s="2">
        <v>0.58333333333333337</v>
      </c>
      <c r="K2530" t="s">
        <v>32</v>
      </c>
      <c r="L2530" t="s">
        <v>21</v>
      </c>
      <c r="M2530" t="s">
        <v>3367</v>
      </c>
      <c r="O2530">
        <v>10</v>
      </c>
      <c r="Q2530" t="s">
        <v>7811</v>
      </c>
      <c r="R2530" t="s">
        <v>7812</v>
      </c>
      <c r="S2530" t="s">
        <v>3563</v>
      </c>
    </row>
    <row r="2531" spans="2:19" x14ac:dyDescent="0.25">
      <c r="B2531">
        <v>3</v>
      </c>
      <c r="C2531" s="4" t="s">
        <v>7813</v>
      </c>
      <c r="D2531" t="s">
        <v>7814</v>
      </c>
      <c r="E2531" t="s">
        <v>18</v>
      </c>
      <c r="F2531" s="15" t="s">
        <v>7815</v>
      </c>
      <c r="G2531" t="s">
        <v>31</v>
      </c>
      <c r="H2531" t="s">
        <v>19</v>
      </c>
      <c r="I2531" s="1">
        <v>44991</v>
      </c>
      <c r="J2531" s="2">
        <v>0.58333333333333337</v>
      </c>
      <c r="K2531" t="s">
        <v>32</v>
      </c>
      <c r="L2531" t="s">
        <v>21</v>
      </c>
      <c r="M2531" t="s">
        <v>3367</v>
      </c>
      <c r="O2531">
        <v>10</v>
      </c>
      <c r="Q2531" t="s">
        <v>7816</v>
      </c>
      <c r="R2531" t="s">
        <v>914</v>
      </c>
      <c r="S2531" t="s">
        <v>3563</v>
      </c>
    </row>
    <row r="2532" spans="2:19" x14ac:dyDescent="0.25">
      <c r="B2532">
        <v>3</v>
      </c>
      <c r="C2532" s="4" t="s">
        <v>7817</v>
      </c>
      <c r="D2532" t="s">
        <v>7818</v>
      </c>
      <c r="E2532" t="s">
        <v>18</v>
      </c>
      <c r="F2532" s="15" t="s">
        <v>7819</v>
      </c>
      <c r="G2532" t="s">
        <v>52</v>
      </c>
      <c r="H2532" t="s">
        <v>19</v>
      </c>
      <c r="I2532" s="1">
        <v>44991</v>
      </c>
      <c r="J2532" s="2">
        <v>0.625</v>
      </c>
      <c r="K2532" t="s">
        <v>32</v>
      </c>
      <c r="L2532" t="s">
        <v>27</v>
      </c>
      <c r="M2532" t="s">
        <v>4189</v>
      </c>
      <c r="O2532">
        <v>10</v>
      </c>
      <c r="Q2532" t="s">
        <v>3421</v>
      </c>
      <c r="R2532" t="s">
        <v>5206</v>
      </c>
      <c r="S2532" t="s">
        <v>3563</v>
      </c>
    </row>
    <row r="2533" spans="2:19" x14ac:dyDescent="0.25">
      <c r="B2533">
        <v>3</v>
      </c>
      <c r="C2533" s="4" t="s">
        <v>7820</v>
      </c>
      <c r="D2533" t="s">
        <v>7821</v>
      </c>
      <c r="E2533" t="s">
        <v>18</v>
      </c>
      <c r="F2533" s="15" t="s">
        <v>7822</v>
      </c>
      <c r="G2533" t="s">
        <v>31</v>
      </c>
      <c r="H2533" t="s">
        <v>19</v>
      </c>
      <c r="I2533" s="1">
        <v>44992</v>
      </c>
      <c r="J2533" s="2">
        <v>0.375</v>
      </c>
      <c r="K2533" t="s">
        <v>32</v>
      </c>
      <c r="L2533" t="s">
        <v>27</v>
      </c>
      <c r="M2533" t="s">
        <v>3367</v>
      </c>
      <c r="O2533">
        <v>10</v>
      </c>
      <c r="Q2533" t="s">
        <v>3461</v>
      </c>
      <c r="R2533" t="s">
        <v>175</v>
      </c>
      <c r="S2533" t="s">
        <v>3563</v>
      </c>
    </row>
    <row r="2534" spans="2:19" x14ac:dyDescent="0.25">
      <c r="B2534">
        <v>3</v>
      </c>
      <c r="C2534" s="4" t="s">
        <v>7823</v>
      </c>
      <c r="D2534" t="s">
        <v>7824</v>
      </c>
      <c r="E2534" t="s">
        <v>18</v>
      </c>
      <c r="F2534" s="15" t="s">
        <v>7825</v>
      </c>
      <c r="G2534" t="s">
        <v>26</v>
      </c>
      <c r="H2534" t="s">
        <v>19</v>
      </c>
      <c r="I2534" s="1">
        <v>44992</v>
      </c>
      <c r="J2534" s="2">
        <v>0.41666666666666669</v>
      </c>
      <c r="K2534" t="s">
        <v>32</v>
      </c>
      <c r="L2534" t="s">
        <v>21</v>
      </c>
      <c r="M2534" t="s">
        <v>4271</v>
      </c>
      <c r="R2534" t="s">
        <v>129</v>
      </c>
      <c r="S2534" t="s">
        <v>23</v>
      </c>
    </row>
    <row r="2535" spans="2:19" x14ac:dyDescent="0.25">
      <c r="B2535">
        <v>3</v>
      </c>
      <c r="C2535" s="4" t="s">
        <v>7826</v>
      </c>
      <c r="D2535" t="s">
        <v>2785</v>
      </c>
      <c r="E2535" t="s">
        <v>18</v>
      </c>
      <c r="F2535" s="15" t="s">
        <v>2787</v>
      </c>
      <c r="G2535" t="s">
        <v>116</v>
      </c>
      <c r="H2535" t="s">
        <v>19</v>
      </c>
      <c r="I2535" s="1">
        <v>44992</v>
      </c>
      <c r="J2535" s="2">
        <v>0.45833333333333331</v>
      </c>
      <c r="K2535" t="s">
        <v>32</v>
      </c>
      <c r="L2535" t="s">
        <v>27</v>
      </c>
      <c r="M2535" t="s">
        <v>3989</v>
      </c>
      <c r="O2535">
        <v>10</v>
      </c>
      <c r="Q2535" t="s">
        <v>3449</v>
      </c>
      <c r="R2535" t="s">
        <v>7827</v>
      </c>
      <c r="S2535" t="s">
        <v>4643</v>
      </c>
    </row>
    <row r="2536" spans="2:19" x14ac:dyDescent="0.25">
      <c r="B2536">
        <v>3</v>
      </c>
      <c r="C2536" s="4" t="s">
        <v>7828</v>
      </c>
      <c r="D2536" t="s">
        <v>7829</v>
      </c>
      <c r="E2536" t="s">
        <v>18</v>
      </c>
      <c r="F2536" s="15" t="s">
        <v>5252</v>
      </c>
      <c r="G2536" t="s">
        <v>66</v>
      </c>
      <c r="H2536" t="s">
        <v>19</v>
      </c>
      <c r="I2536" s="1">
        <v>44992</v>
      </c>
      <c r="J2536" s="2">
        <v>0.625</v>
      </c>
      <c r="K2536" t="s">
        <v>20</v>
      </c>
      <c r="L2536" t="s">
        <v>27</v>
      </c>
      <c r="M2536" t="s">
        <v>3989</v>
      </c>
      <c r="P2536" t="s">
        <v>2632</v>
      </c>
      <c r="R2536" t="s">
        <v>356</v>
      </c>
      <c r="S2536" t="s">
        <v>3563</v>
      </c>
    </row>
    <row r="2537" spans="2:19" x14ac:dyDescent="0.25">
      <c r="B2537">
        <v>3</v>
      </c>
      <c r="C2537" s="4" t="s">
        <v>7830</v>
      </c>
      <c r="D2537" t="s">
        <v>7831</v>
      </c>
      <c r="E2537" t="s">
        <v>18</v>
      </c>
      <c r="F2537" s="15" t="s">
        <v>7832</v>
      </c>
      <c r="G2537" t="s">
        <v>31</v>
      </c>
      <c r="H2537" t="s">
        <v>19</v>
      </c>
      <c r="I2537" s="1">
        <v>44992</v>
      </c>
      <c r="J2537" s="2">
        <v>0.625</v>
      </c>
      <c r="K2537" t="s">
        <v>32</v>
      </c>
      <c r="L2537" t="s">
        <v>27</v>
      </c>
      <c r="M2537" t="s">
        <v>3989</v>
      </c>
      <c r="O2537">
        <v>10</v>
      </c>
      <c r="Q2537" t="s">
        <v>3805</v>
      </c>
      <c r="R2537" t="s">
        <v>434</v>
      </c>
      <c r="S2537" t="s">
        <v>3563</v>
      </c>
    </row>
    <row r="2538" spans="2:19" x14ac:dyDescent="0.25">
      <c r="B2538">
        <v>3</v>
      </c>
      <c r="C2538" s="4" t="s">
        <v>7833</v>
      </c>
      <c r="D2538" t="s">
        <v>7834</v>
      </c>
      <c r="E2538" t="s">
        <v>18</v>
      </c>
      <c r="F2538" s="15" t="s">
        <v>7835</v>
      </c>
      <c r="G2538" t="s">
        <v>31</v>
      </c>
      <c r="H2538" t="s">
        <v>19</v>
      </c>
      <c r="I2538" s="1">
        <v>44992</v>
      </c>
      <c r="J2538" s="2">
        <v>0.625</v>
      </c>
      <c r="K2538" t="s">
        <v>32</v>
      </c>
      <c r="L2538" t="s">
        <v>27</v>
      </c>
      <c r="M2538" t="s">
        <v>3367</v>
      </c>
      <c r="O2538">
        <v>10</v>
      </c>
      <c r="Q2538" t="s">
        <v>7836</v>
      </c>
      <c r="R2538" t="s">
        <v>156</v>
      </c>
      <c r="S2538" t="s">
        <v>3563</v>
      </c>
    </row>
    <row r="2539" spans="2:19" x14ac:dyDescent="0.25">
      <c r="B2539">
        <v>3</v>
      </c>
      <c r="C2539" s="4" t="s">
        <v>7837</v>
      </c>
      <c r="D2539" t="s">
        <v>7838</v>
      </c>
      <c r="E2539" t="s">
        <v>18</v>
      </c>
      <c r="F2539" s="15" t="s">
        <v>7839</v>
      </c>
      <c r="G2539" t="s">
        <v>70</v>
      </c>
      <c r="H2539" t="s">
        <v>19</v>
      </c>
      <c r="I2539" s="1">
        <v>44992</v>
      </c>
      <c r="J2539" s="2">
        <v>0.66666666666666663</v>
      </c>
      <c r="K2539" t="s">
        <v>32</v>
      </c>
      <c r="L2539" t="s">
        <v>21</v>
      </c>
      <c r="M2539" t="s">
        <v>4271</v>
      </c>
      <c r="O2539">
        <v>10</v>
      </c>
      <c r="Q2539" t="s">
        <v>5176</v>
      </c>
      <c r="R2539" t="s">
        <v>788</v>
      </c>
      <c r="S2539" t="s">
        <v>3864</v>
      </c>
    </row>
    <row r="2540" spans="2:19" x14ac:dyDescent="0.25">
      <c r="B2540">
        <v>3</v>
      </c>
      <c r="C2540" s="4" t="s">
        <v>7840</v>
      </c>
      <c r="D2540" t="s">
        <v>7841</v>
      </c>
      <c r="E2540" t="s">
        <v>18</v>
      </c>
      <c r="F2540" s="15" t="s">
        <v>7842</v>
      </c>
      <c r="G2540" t="s">
        <v>66</v>
      </c>
      <c r="H2540" t="s">
        <v>19</v>
      </c>
      <c r="I2540" s="1">
        <v>44992</v>
      </c>
      <c r="J2540" s="2">
        <v>0.66666666666666663</v>
      </c>
      <c r="K2540" t="s">
        <v>32</v>
      </c>
      <c r="L2540" t="s">
        <v>21</v>
      </c>
      <c r="M2540" t="s">
        <v>4271</v>
      </c>
      <c r="O2540">
        <v>10</v>
      </c>
      <c r="Q2540" t="s">
        <v>3805</v>
      </c>
      <c r="R2540" t="s">
        <v>6628</v>
      </c>
      <c r="S2540" t="s">
        <v>3563</v>
      </c>
    </row>
    <row r="2541" spans="2:19" x14ac:dyDescent="0.25">
      <c r="B2541">
        <v>3</v>
      </c>
      <c r="C2541" s="4" t="s">
        <v>7843</v>
      </c>
      <c r="D2541" t="s">
        <v>5330</v>
      </c>
      <c r="E2541" t="s">
        <v>18</v>
      </c>
      <c r="F2541" s="15" t="s">
        <v>5331</v>
      </c>
      <c r="G2541" t="s">
        <v>31</v>
      </c>
      <c r="H2541" t="s">
        <v>19</v>
      </c>
      <c r="I2541" s="1">
        <v>44992</v>
      </c>
      <c r="J2541" s="2">
        <v>0</v>
      </c>
      <c r="K2541" t="s">
        <v>20</v>
      </c>
      <c r="L2541" t="s">
        <v>27</v>
      </c>
      <c r="M2541" t="s">
        <v>4395</v>
      </c>
      <c r="P2541" t="s">
        <v>74</v>
      </c>
      <c r="R2541" t="s">
        <v>81</v>
      </c>
      <c r="S2541" t="s">
        <v>3563</v>
      </c>
    </row>
    <row r="2542" spans="2:19" x14ac:dyDescent="0.25">
      <c r="B2542">
        <v>3</v>
      </c>
      <c r="C2542" s="4" t="s">
        <v>7844</v>
      </c>
      <c r="D2542" t="s">
        <v>7497</v>
      </c>
      <c r="E2542" t="s">
        <v>18</v>
      </c>
      <c r="F2542" s="15" t="s">
        <v>7498</v>
      </c>
      <c r="G2542" t="s">
        <v>66</v>
      </c>
      <c r="H2542" t="s">
        <v>19</v>
      </c>
      <c r="I2542" s="1">
        <v>44993</v>
      </c>
      <c r="J2542" s="2">
        <v>0.375</v>
      </c>
      <c r="K2542" t="s">
        <v>20</v>
      </c>
      <c r="L2542" t="s">
        <v>27</v>
      </c>
      <c r="M2542" t="s">
        <v>3367</v>
      </c>
      <c r="R2542" t="s">
        <v>1646</v>
      </c>
      <c r="S2542" t="s">
        <v>3563</v>
      </c>
    </row>
    <row r="2543" spans="2:19" x14ac:dyDescent="0.25">
      <c r="B2543">
        <v>3</v>
      </c>
      <c r="C2543" s="4" t="s">
        <v>7845</v>
      </c>
      <c r="D2543" t="s">
        <v>7846</v>
      </c>
      <c r="E2543" t="s">
        <v>18</v>
      </c>
      <c r="F2543" s="15" t="s">
        <v>7847</v>
      </c>
      <c r="G2543" t="s">
        <v>52</v>
      </c>
      <c r="H2543" t="s">
        <v>19</v>
      </c>
      <c r="I2543" s="1">
        <v>44993</v>
      </c>
      <c r="J2543" s="2">
        <v>0.375</v>
      </c>
      <c r="K2543" t="s">
        <v>32</v>
      </c>
      <c r="L2543" t="s">
        <v>27</v>
      </c>
      <c r="M2543" t="s">
        <v>3989</v>
      </c>
      <c r="O2543">
        <v>9</v>
      </c>
      <c r="Q2543" t="s">
        <v>5176</v>
      </c>
      <c r="R2543" t="s">
        <v>882</v>
      </c>
      <c r="S2543" t="s">
        <v>3563</v>
      </c>
    </row>
    <row r="2544" spans="2:19" x14ac:dyDescent="0.25">
      <c r="B2544">
        <v>3</v>
      </c>
      <c r="C2544" s="4" t="s">
        <v>7848</v>
      </c>
      <c r="D2544" t="s">
        <v>7849</v>
      </c>
      <c r="E2544" t="s">
        <v>18</v>
      </c>
      <c r="F2544" s="15" t="s">
        <v>7850</v>
      </c>
      <c r="G2544" t="s">
        <v>66</v>
      </c>
      <c r="H2544" t="s">
        <v>19</v>
      </c>
      <c r="I2544" s="1">
        <v>44993</v>
      </c>
      <c r="J2544" s="2">
        <v>0.41666666666666669</v>
      </c>
      <c r="K2544" t="s">
        <v>32</v>
      </c>
      <c r="L2544" t="s">
        <v>21</v>
      </c>
      <c r="M2544" t="s">
        <v>4271</v>
      </c>
      <c r="O2544">
        <v>10</v>
      </c>
      <c r="Q2544" t="s">
        <v>4107</v>
      </c>
      <c r="R2544" t="s">
        <v>4518</v>
      </c>
      <c r="S2544" t="s">
        <v>3563</v>
      </c>
    </row>
    <row r="2545" spans="2:19" x14ac:dyDescent="0.25">
      <c r="B2545">
        <v>3</v>
      </c>
      <c r="C2545" s="4" t="s">
        <v>7851</v>
      </c>
      <c r="D2545" t="s">
        <v>7852</v>
      </c>
      <c r="E2545" t="s">
        <v>18</v>
      </c>
      <c r="F2545" s="15" t="s">
        <v>7853</v>
      </c>
      <c r="G2545" t="s">
        <v>92</v>
      </c>
      <c r="H2545" t="s">
        <v>19</v>
      </c>
      <c r="I2545" s="1">
        <v>44993</v>
      </c>
      <c r="J2545" s="2">
        <v>0.41666666666666669</v>
      </c>
      <c r="K2545" t="s">
        <v>32</v>
      </c>
      <c r="L2545" t="s">
        <v>21</v>
      </c>
      <c r="M2545" t="s">
        <v>4271</v>
      </c>
      <c r="O2545">
        <v>8</v>
      </c>
      <c r="Q2545" t="s">
        <v>3665</v>
      </c>
      <c r="R2545" t="s">
        <v>7854</v>
      </c>
      <c r="S2545" t="s">
        <v>23</v>
      </c>
    </row>
    <row r="2546" spans="2:19" x14ac:dyDescent="0.25">
      <c r="B2546">
        <v>3</v>
      </c>
      <c r="C2546" s="4" t="s">
        <v>7855</v>
      </c>
      <c r="D2546" t="s">
        <v>7856</v>
      </c>
      <c r="E2546" t="s">
        <v>18</v>
      </c>
      <c r="F2546" s="15" t="s">
        <v>7857</v>
      </c>
      <c r="G2546" t="s">
        <v>31</v>
      </c>
      <c r="H2546" t="s">
        <v>19</v>
      </c>
      <c r="I2546" s="1">
        <v>44993</v>
      </c>
      <c r="J2546" s="2">
        <v>0.41666666666666669</v>
      </c>
      <c r="K2546" t="s">
        <v>32</v>
      </c>
      <c r="L2546" t="s">
        <v>21</v>
      </c>
      <c r="M2546" t="s">
        <v>4271</v>
      </c>
      <c r="O2546">
        <v>10</v>
      </c>
      <c r="Q2546" t="s">
        <v>3703</v>
      </c>
      <c r="R2546" t="s">
        <v>7858</v>
      </c>
      <c r="S2546" t="s">
        <v>3563</v>
      </c>
    </row>
    <row r="2547" spans="2:19" x14ac:dyDescent="0.25">
      <c r="B2547">
        <v>3</v>
      </c>
      <c r="C2547" s="4" t="s">
        <v>7859</v>
      </c>
      <c r="D2547" t="s">
        <v>7860</v>
      </c>
      <c r="E2547" t="s">
        <v>18</v>
      </c>
      <c r="F2547" s="15" t="s">
        <v>7861</v>
      </c>
      <c r="G2547" t="s">
        <v>31</v>
      </c>
      <c r="H2547" t="s">
        <v>19</v>
      </c>
      <c r="I2547" s="1">
        <v>44993</v>
      </c>
      <c r="J2547" s="2">
        <v>0.45833333333333331</v>
      </c>
      <c r="K2547" t="s">
        <v>32</v>
      </c>
      <c r="L2547" t="s">
        <v>27</v>
      </c>
      <c r="M2547" t="s">
        <v>3989</v>
      </c>
      <c r="O2547">
        <v>7</v>
      </c>
      <c r="Q2547" t="s">
        <v>3459</v>
      </c>
      <c r="R2547" t="s">
        <v>861</v>
      </c>
      <c r="S2547" t="s">
        <v>3563</v>
      </c>
    </row>
    <row r="2548" spans="2:19" x14ac:dyDescent="0.25">
      <c r="B2548">
        <v>3</v>
      </c>
      <c r="C2548" s="4" t="s">
        <v>7862</v>
      </c>
      <c r="D2548" t="s">
        <v>7863</v>
      </c>
      <c r="E2548" t="s">
        <v>18</v>
      </c>
      <c r="F2548" s="15" t="s">
        <v>7864</v>
      </c>
      <c r="G2548" t="s">
        <v>31</v>
      </c>
      <c r="H2548" t="s">
        <v>19</v>
      </c>
      <c r="I2548" s="1">
        <v>44993</v>
      </c>
      <c r="J2548" s="2">
        <v>0.45833333333333331</v>
      </c>
      <c r="K2548" t="s">
        <v>32</v>
      </c>
      <c r="L2548" t="s">
        <v>27</v>
      </c>
      <c r="M2548" t="s">
        <v>3989</v>
      </c>
      <c r="O2548">
        <v>10</v>
      </c>
      <c r="Q2548" t="s">
        <v>8240</v>
      </c>
      <c r="R2548" t="s">
        <v>81</v>
      </c>
      <c r="S2548" t="s">
        <v>3563</v>
      </c>
    </row>
    <row r="2549" spans="2:19" x14ac:dyDescent="0.25">
      <c r="B2549">
        <v>3</v>
      </c>
      <c r="C2549" s="4" t="s">
        <v>7865</v>
      </c>
      <c r="D2549" t="s">
        <v>7866</v>
      </c>
      <c r="E2549" t="s">
        <v>18</v>
      </c>
      <c r="F2549" s="15" t="s">
        <v>7867</v>
      </c>
      <c r="G2549" t="s">
        <v>251</v>
      </c>
      <c r="H2549" t="s">
        <v>19</v>
      </c>
      <c r="I2549" s="1">
        <v>44993</v>
      </c>
      <c r="J2549" s="2">
        <v>0.58333333333333337</v>
      </c>
      <c r="K2549" t="s">
        <v>32</v>
      </c>
      <c r="L2549" t="s">
        <v>21</v>
      </c>
      <c r="M2549" t="s">
        <v>3989</v>
      </c>
      <c r="O2549">
        <v>10</v>
      </c>
      <c r="Q2549" t="s">
        <v>3435</v>
      </c>
      <c r="R2549" t="s">
        <v>2913</v>
      </c>
      <c r="S2549" t="s">
        <v>4643</v>
      </c>
    </row>
    <row r="2550" spans="2:19" x14ac:dyDescent="0.25">
      <c r="B2550">
        <v>3</v>
      </c>
      <c r="C2550" s="4" t="s">
        <v>7868</v>
      </c>
      <c r="D2550" t="s">
        <v>7869</v>
      </c>
      <c r="E2550" t="s">
        <v>18</v>
      </c>
      <c r="F2550" s="15" t="s">
        <v>7870</v>
      </c>
      <c r="G2550" t="s">
        <v>92</v>
      </c>
      <c r="H2550" t="s">
        <v>19</v>
      </c>
      <c r="I2550" s="1">
        <v>44993</v>
      </c>
      <c r="J2550" s="2">
        <v>0.58333333333333337</v>
      </c>
      <c r="K2550" t="s">
        <v>32</v>
      </c>
      <c r="L2550" t="s">
        <v>21</v>
      </c>
      <c r="M2550" t="s">
        <v>3989</v>
      </c>
      <c r="O2550">
        <v>10</v>
      </c>
      <c r="Q2550" t="s">
        <v>3805</v>
      </c>
      <c r="R2550" t="s">
        <v>7871</v>
      </c>
      <c r="S2550" t="s">
        <v>23</v>
      </c>
    </row>
    <row r="2551" spans="2:19" x14ac:dyDescent="0.25">
      <c r="B2551">
        <v>3</v>
      </c>
      <c r="C2551" s="4" t="s">
        <v>7872</v>
      </c>
      <c r="D2551" t="s">
        <v>7873</v>
      </c>
      <c r="E2551" t="s">
        <v>18</v>
      </c>
      <c r="F2551" s="15" t="s">
        <v>7874</v>
      </c>
      <c r="G2551" t="s">
        <v>31</v>
      </c>
      <c r="H2551" t="s">
        <v>19</v>
      </c>
      <c r="I2551" s="1">
        <v>44993</v>
      </c>
      <c r="J2551" s="2">
        <v>0.58333333333333337</v>
      </c>
      <c r="K2551" t="s">
        <v>32</v>
      </c>
      <c r="L2551" t="s">
        <v>21</v>
      </c>
      <c r="M2551" t="s">
        <v>3367</v>
      </c>
      <c r="O2551">
        <v>10</v>
      </c>
      <c r="Q2551" t="s">
        <v>3801</v>
      </c>
      <c r="R2551" t="s">
        <v>81</v>
      </c>
      <c r="S2551" t="s">
        <v>3563</v>
      </c>
    </row>
    <row r="2552" spans="2:19" x14ac:dyDescent="0.25">
      <c r="B2552">
        <v>3</v>
      </c>
      <c r="C2552" s="4" t="s">
        <v>7875</v>
      </c>
      <c r="D2552" t="s">
        <v>3024</v>
      </c>
      <c r="E2552" t="s">
        <v>18</v>
      </c>
      <c r="F2552" s="15" t="s">
        <v>3023</v>
      </c>
      <c r="G2552" t="s">
        <v>66</v>
      </c>
      <c r="H2552" t="s">
        <v>19</v>
      </c>
      <c r="I2552" s="1">
        <v>44993</v>
      </c>
      <c r="J2552" s="2">
        <v>0.625</v>
      </c>
      <c r="K2552" t="s">
        <v>20</v>
      </c>
      <c r="L2552" t="s">
        <v>27</v>
      </c>
      <c r="M2552" t="s">
        <v>4189</v>
      </c>
      <c r="R2552" t="s">
        <v>4518</v>
      </c>
      <c r="S2552" t="s">
        <v>3563</v>
      </c>
    </row>
    <row r="2553" spans="2:19" x14ac:dyDescent="0.25">
      <c r="B2553">
        <v>3</v>
      </c>
      <c r="C2553" s="4" t="s">
        <v>7876</v>
      </c>
      <c r="D2553" t="s">
        <v>7877</v>
      </c>
      <c r="E2553" t="s">
        <v>18</v>
      </c>
      <c r="F2553" s="15" t="s">
        <v>7878</v>
      </c>
      <c r="G2553" t="s">
        <v>101</v>
      </c>
      <c r="H2553" t="s">
        <v>19</v>
      </c>
      <c r="I2553" s="1">
        <v>44993</v>
      </c>
      <c r="J2553" s="2">
        <v>0.66666666666666663</v>
      </c>
      <c r="K2553" t="s">
        <v>32</v>
      </c>
      <c r="L2553" t="s">
        <v>21</v>
      </c>
      <c r="M2553" t="s">
        <v>3989</v>
      </c>
      <c r="O2553">
        <v>10</v>
      </c>
      <c r="Q2553" t="s">
        <v>5108</v>
      </c>
      <c r="R2553" t="s">
        <v>1418</v>
      </c>
      <c r="S2553" t="s">
        <v>3864</v>
      </c>
    </row>
    <row r="2554" spans="2:19" x14ac:dyDescent="0.25">
      <c r="B2554">
        <v>3</v>
      </c>
      <c r="C2554" s="4" t="s">
        <v>7879</v>
      </c>
      <c r="D2554" t="s">
        <v>7880</v>
      </c>
      <c r="E2554" t="s">
        <v>18</v>
      </c>
      <c r="F2554" s="15" t="s">
        <v>7881</v>
      </c>
      <c r="G2554" t="s">
        <v>31</v>
      </c>
      <c r="H2554" t="s">
        <v>19</v>
      </c>
      <c r="I2554" s="1">
        <v>44993</v>
      </c>
      <c r="J2554" s="2">
        <v>0</v>
      </c>
      <c r="K2554" t="s">
        <v>32</v>
      </c>
      <c r="L2554" t="s">
        <v>21</v>
      </c>
      <c r="M2554" t="s">
        <v>4395</v>
      </c>
      <c r="P2554" t="s">
        <v>139</v>
      </c>
      <c r="R2554" t="s">
        <v>81</v>
      </c>
      <c r="S2554" t="s">
        <v>34</v>
      </c>
    </row>
    <row r="2555" spans="2:19" x14ac:dyDescent="0.25">
      <c r="B2555">
        <v>3</v>
      </c>
      <c r="C2555" s="4" t="s">
        <v>7882</v>
      </c>
      <c r="D2555" t="s">
        <v>7883</v>
      </c>
      <c r="E2555" t="s">
        <v>18</v>
      </c>
      <c r="F2555" s="15" t="s">
        <v>7884</v>
      </c>
      <c r="G2555" t="s">
        <v>31</v>
      </c>
      <c r="H2555" t="s">
        <v>19</v>
      </c>
      <c r="I2555" s="1">
        <v>44993</v>
      </c>
      <c r="J2555" s="2">
        <v>0</v>
      </c>
      <c r="K2555" t="s">
        <v>32</v>
      </c>
      <c r="L2555" t="s">
        <v>21</v>
      </c>
      <c r="M2555" t="s">
        <v>4395</v>
      </c>
      <c r="P2555" t="s">
        <v>139</v>
      </c>
      <c r="R2555" t="s">
        <v>81</v>
      </c>
      <c r="S2555" t="s">
        <v>34</v>
      </c>
    </row>
    <row r="2556" spans="2:19" x14ac:dyDescent="0.25">
      <c r="B2556">
        <v>3</v>
      </c>
      <c r="C2556" s="4" t="s">
        <v>7885</v>
      </c>
      <c r="D2556" t="s">
        <v>7886</v>
      </c>
      <c r="E2556" t="s">
        <v>18</v>
      </c>
      <c r="F2556" s="15" t="s">
        <v>7887</v>
      </c>
      <c r="G2556" t="s">
        <v>84</v>
      </c>
      <c r="H2556" t="s">
        <v>19</v>
      </c>
      <c r="I2556" s="1">
        <v>44994</v>
      </c>
      <c r="J2556" s="2">
        <v>0.375</v>
      </c>
      <c r="K2556" t="s">
        <v>32</v>
      </c>
      <c r="L2556" t="s">
        <v>27</v>
      </c>
      <c r="M2556" t="s">
        <v>3989</v>
      </c>
      <c r="O2556">
        <v>10</v>
      </c>
      <c r="Q2556" t="s">
        <v>5978</v>
      </c>
      <c r="R2556" t="s">
        <v>4743</v>
      </c>
      <c r="S2556" t="s">
        <v>86</v>
      </c>
    </row>
    <row r="2557" spans="2:19" x14ac:dyDescent="0.25">
      <c r="B2557">
        <v>3</v>
      </c>
      <c r="C2557" s="4" t="s">
        <v>7888</v>
      </c>
      <c r="D2557" t="s">
        <v>7889</v>
      </c>
      <c r="E2557" t="s">
        <v>18</v>
      </c>
      <c r="F2557" s="15" t="s">
        <v>7890</v>
      </c>
      <c r="G2557" t="s">
        <v>31</v>
      </c>
      <c r="H2557" t="s">
        <v>19</v>
      </c>
      <c r="I2557" s="1">
        <v>44994</v>
      </c>
      <c r="J2557" s="2">
        <v>0.375</v>
      </c>
      <c r="K2557" t="s">
        <v>32</v>
      </c>
      <c r="L2557" t="s">
        <v>27</v>
      </c>
      <c r="M2557" t="s">
        <v>3989</v>
      </c>
      <c r="O2557">
        <v>9</v>
      </c>
      <c r="Q2557" t="s">
        <v>5176</v>
      </c>
      <c r="R2557" t="s">
        <v>81</v>
      </c>
      <c r="S2557" t="s">
        <v>3563</v>
      </c>
    </row>
    <row r="2558" spans="2:19" x14ac:dyDescent="0.25">
      <c r="B2558">
        <v>3</v>
      </c>
      <c r="C2558" s="4" t="s">
        <v>7919</v>
      </c>
      <c r="D2558" t="s">
        <v>7920</v>
      </c>
      <c r="E2558" t="s">
        <v>18</v>
      </c>
      <c r="F2558" s="15" t="s">
        <v>7921</v>
      </c>
      <c r="G2558" t="s">
        <v>31</v>
      </c>
      <c r="H2558" t="s">
        <v>19</v>
      </c>
      <c r="I2558" s="1">
        <v>44994</v>
      </c>
      <c r="J2558" s="2">
        <v>0.41666666666666669</v>
      </c>
      <c r="K2558" t="s">
        <v>32</v>
      </c>
      <c r="L2558" t="s">
        <v>21</v>
      </c>
      <c r="M2558" t="s">
        <v>4189</v>
      </c>
      <c r="R2558" t="s">
        <v>1144</v>
      </c>
      <c r="S2558" t="s">
        <v>3563</v>
      </c>
    </row>
    <row r="2559" spans="2:19" x14ac:dyDescent="0.25">
      <c r="B2559">
        <v>3</v>
      </c>
      <c r="C2559" s="4" t="s">
        <v>7891</v>
      </c>
      <c r="D2559" t="s">
        <v>7892</v>
      </c>
      <c r="E2559" t="s">
        <v>18</v>
      </c>
      <c r="F2559" s="15" t="s">
        <v>7893</v>
      </c>
      <c r="G2559" t="s">
        <v>26</v>
      </c>
      <c r="H2559" t="s">
        <v>19</v>
      </c>
      <c r="I2559" s="1">
        <v>44994</v>
      </c>
      <c r="J2559" s="2">
        <v>0.41666666666666669</v>
      </c>
      <c r="K2559" t="s">
        <v>32</v>
      </c>
      <c r="L2559" t="s">
        <v>21</v>
      </c>
      <c r="M2559" t="s">
        <v>4271</v>
      </c>
      <c r="O2559">
        <v>7</v>
      </c>
      <c r="Q2559" t="s">
        <v>3449</v>
      </c>
      <c r="R2559" t="s">
        <v>2379</v>
      </c>
      <c r="S2559" t="s">
        <v>23</v>
      </c>
    </row>
    <row r="2560" spans="2:19" x14ac:dyDescent="0.25">
      <c r="B2560">
        <v>3</v>
      </c>
      <c r="C2560" s="4" t="s">
        <v>7894</v>
      </c>
      <c r="D2560" t="s">
        <v>7895</v>
      </c>
      <c r="E2560" t="s">
        <v>18</v>
      </c>
      <c r="F2560" s="15" t="s">
        <v>7896</v>
      </c>
      <c r="G2560" t="s">
        <v>31</v>
      </c>
      <c r="H2560" t="s">
        <v>19</v>
      </c>
      <c r="I2560" s="1">
        <v>44994</v>
      </c>
      <c r="J2560" s="2">
        <v>0.45833333333333331</v>
      </c>
      <c r="K2560" t="s">
        <v>32</v>
      </c>
      <c r="L2560" t="s">
        <v>27</v>
      </c>
      <c r="M2560" t="s">
        <v>3989</v>
      </c>
      <c r="O2560">
        <v>10</v>
      </c>
      <c r="Q2560" t="s">
        <v>4107</v>
      </c>
      <c r="R2560" t="s">
        <v>279</v>
      </c>
      <c r="S2560" t="s">
        <v>3563</v>
      </c>
    </row>
    <row r="2561" spans="2:19" x14ac:dyDescent="0.25">
      <c r="B2561">
        <v>3</v>
      </c>
      <c r="C2561" s="4" t="s">
        <v>7897</v>
      </c>
      <c r="D2561" t="s">
        <v>7898</v>
      </c>
      <c r="E2561" t="s">
        <v>18</v>
      </c>
      <c r="F2561" s="15" t="s">
        <v>7899</v>
      </c>
      <c r="G2561" t="s">
        <v>70</v>
      </c>
      <c r="H2561" t="s">
        <v>19</v>
      </c>
      <c r="I2561" s="1">
        <v>44994</v>
      </c>
      <c r="J2561" s="2">
        <v>0.58333333333333337</v>
      </c>
      <c r="K2561" t="s">
        <v>32</v>
      </c>
      <c r="L2561" t="s">
        <v>21</v>
      </c>
      <c r="M2561" t="s">
        <v>3989</v>
      </c>
      <c r="O2561">
        <v>10</v>
      </c>
      <c r="Q2561" t="s">
        <v>5176</v>
      </c>
      <c r="R2561" t="s">
        <v>7900</v>
      </c>
      <c r="S2561" t="s">
        <v>3864</v>
      </c>
    </row>
    <row r="2562" spans="2:19" x14ac:dyDescent="0.25">
      <c r="B2562">
        <v>3</v>
      </c>
      <c r="C2562" s="4" t="s">
        <v>7901</v>
      </c>
      <c r="D2562" t="s">
        <v>7902</v>
      </c>
      <c r="E2562" t="s">
        <v>18</v>
      </c>
      <c r="F2562" s="15" t="s">
        <v>7903</v>
      </c>
      <c r="G2562" t="s">
        <v>66</v>
      </c>
      <c r="H2562" t="s">
        <v>19</v>
      </c>
      <c r="I2562" s="1">
        <v>44994</v>
      </c>
      <c r="J2562" s="2">
        <v>0.58333333333333337</v>
      </c>
      <c r="K2562" t="s">
        <v>32</v>
      </c>
      <c r="L2562" t="s">
        <v>21</v>
      </c>
      <c r="M2562" t="s">
        <v>3989</v>
      </c>
      <c r="O2562">
        <v>7</v>
      </c>
      <c r="Q2562" t="s">
        <v>7904</v>
      </c>
      <c r="R2562" t="s">
        <v>7905</v>
      </c>
      <c r="S2562" t="s">
        <v>3563</v>
      </c>
    </row>
    <row r="2563" spans="2:19" x14ac:dyDescent="0.25">
      <c r="B2563">
        <v>3</v>
      </c>
      <c r="C2563" s="4" t="s">
        <v>7906</v>
      </c>
      <c r="D2563" t="s">
        <v>7907</v>
      </c>
      <c r="E2563" t="s">
        <v>18</v>
      </c>
      <c r="F2563" s="15" t="s">
        <v>7908</v>
      </c>
      <c r="G2563" t="s">
        <v>1262</v>
      </c>
      <c r="H2563" t="s">
        <v>19</v>
      </c>
      <c r="I2563" s="1">
        <v>44994</v>
      </c>
      <c r="J2563" s="2">
        <v>0.58333333333333337</v>
      </c>
      <c r="K2563" t="s">
        <v>32</v>
      </c>
      <c r="L2563" t="s">
        <v>21</v>
      </c>
      <c r="M2563" t="s">
        <v>3367</v>
      </c>
      <c r="O2563">
        <v>10</v>
      </c>
      <c r="Q2563" t="s">
        <v>3431</v>
      </c>
      <c r="R2563" t="s">
        <v>1263</v>
      </c>
      <c r="S2563" t="s">
        <v>4267</v>
      </c>
    </row>
    <row r="2564" spans="2:19" x14ac:dyDescent="0.25">
      <c r="B2564">
        <v>3</v>
      </c>
      <c r="C2564" s="4" t="s">
        <v>7909</v>
      </c>
      <c r="D2564" t="s">
        <v>7910</v>
      </c>
      <c r="E2564" t="s">
        <v>18</v>
      </c>
      <c r="F2564" s="15" t="s">
        <v>7911</v>
      </c>
      <c r="G2564" t="s">
        <v>43</v>
      </c>
      <c r="H2564" t="s">
        <v>19</v>
      </c>
      <c r="I2564" s="1">
        <v>44994</v>
      </c>
      <c r="J2564" s="2">
        <v>0.66666666666666663</v>
      </c>
      <c r="K2564" t="s">
        <v>32</v>
      </c>
      <c r="L2564" t="s">
        <v>21</v>
      </c>
      <c r="M2564" t="s">
        <v>3989</v>
      </c>
      <c r="O2564">
        <v>10</v>
      </c>
      <c r="Q2564" t="s">
        <v>3703</v>
      </c>
      <c r="R2564" t="s">
        <v>4130</v>
      </c>
      <c r="S2564" t="s">
        <v>23</v>
      </c>
    </row>
    <row r="2565" spans="2:19" x14ac:dyDescent="0.25">
      <c r="B2565">
        <v>3</v>
      </c>
      <c r="C2565" s="4" t="s">
        <v>7912</v>
      </c>
      <c r="D2565" t="s">
        <v>7913</v>
      </c>
      <c r="E2565" t="s">
        <v>18</v>
      </c>
      <c r="F2565" s="15" t="s">
        <v>7914</v>
      </c>
      <c r="G2565" t="s">
        <v>92</v>
      </c>
      <c r="H2565" t="s">
        <v>19</v>
      </c>
      <c r="I2565" s="1">
        <v>44994</v>
      </c>
      <c r="J2565" s="2">
        <v>0.66666666666666663</v>
      </c>
      <c r="K2565" t="s">
        <v>32</v>
      </c>
      <c r="L2565" t="s">
        <v>21</v>
      </c>
      <c r="M2565" t="s">
        <v>3989</v>
      </c>
      <c r="O2565">
        <v>10</v>
      </c>
      <c r="Q2565" t="s">
        <v>4107</v>
      </c>
      <c r="R2565" t="s">
        <v>7915</v>
      </c>
      <c r="S2565" t="s">
        <v>23</v>
      </c>
    </row>
    <row r="2566" spans="2:19" x14ac:dyDescent="0.25">
      <c r="B2566">
        <v>3</v>
      </c>
      <c r="C2566" s="4" t="s">
        <v>7916</v>
      </c>
      <c r="D2566" t="s">
        <v>7917</v>
      </c>
      <c r="E2566" t="s">
        <v>18</v>
      </c>
      <c r="F2566" s="15" t="s">
        <v>7918</v>
      </c>
      <c r="G2566" t="s">
        <v>66</v>
      </c>
      <c r="H2566" t="s">
        <v>19</v>
      </c>
      <c r="I2566" s="1">
        <v>44994</v>
      </c>
      <c r="J2566" s="2">
        <v>0.66666666666666663</v>
      </c>
      <c r="K2566" t="s">
        <v>32</v>
      </c>
      <c r="L2566" t="s">
        <v>21</v>
      </c>
      <c r="M2566" t="s">
        <v>3367</v>
      </c>
      <c r="O2566">
        <v>10</v>
      </c>
      <c r="Q2566" t="s">
        <v>5176</v>
      </c>
      <c r="R2566" t="s">
        <v>5512</v>
      </c>
      <c r="S2566" t="s">
        <v>3563</v>
      </c>
    </row>
    <row r="2567" spans="2:19" x14ac:dyDescent="0.25">
      <c r="B2567">
        <v>3</v>
      </c>
      <c r="C2567" s="4" t="s">
        <v>7922</v>
      </c>
      <c r="D2567" t="s">
        <v>7923</v>
      </c>
      <c r="E2567" t="s">
        <v>18</v>
      </c>
      <c r="F2567" s="15" t="s">
        <v>7924</v>
      </c>
      <c r="G2567" t="s">
        <v>31</v>
      </c>
      <c r="H2567" t="s">
        <v>19</v>
      </c>
      <c r="I2567" s="1">
        <v>44995</v>
      </c>
      <c r="J2567" s="2">
        <v>0.375</v>
      </c>
      <c r="K2567" t="s">
        <v>32</v>
      </c>
      <c r="L2567" t="s">
        <v>27</v>
      </c>
      <c r="M2567" t="s">
        <v>3367</v>
      </c>
      <c r="O2567">
        <v>8</v>
      </c>
      <c r="P2567" t="s">
        <v>2180</v>
      </c>
      <c r="Q2567" t="s">
        <v>3800</v>
      </c>
      <c r="R2567" t="s">
        <v>4353</v>
      </c>
      <c r="S2567" t="s">
        <v>3563</v>
      </c>
    </row>
    <row r="2568" spans="2:19" x14ac:dyDescent="0.25">
      <c r="B2568">
        <v>3</v>
      </c>
      <c r="C2568" s="4" t="s">
        <v>7925</v>
      </c>
      <c r="D2568" t="s">
        <v>7926</v>
      </c>
      <c r="E2568" t="s">
        <v>18</v>
      </c>
      <c r="F2568" s="15" t="s">
        <v>7927</v>
      </c>
      <c r="G2568" t="s">
        <v>92</v>
      </c>
      <c r="H2568" t="s">
        <v>19</v>
      </c>
      <c r="I2568" s="1">
        <v>44995</v>
      </c>
      <c r="J2568" s="2">
        <v>0.41666666666666669</v>
      </c>
      <c r="K2568" t="s">
        <v>32</v>
      </c>
      <c r="L2568" t="s">
        <v>21</v>
      </c>
      <c r="M2568" t="s">
        <v>4271</v>
      </c>
      <c r="O2568">
        <v>10</v>
      </c>
      <c r="Q2568" t="s">
        <v>7928</v>
      </c>
      <c r="R2568" t="s">
        <v>7929</v>
      </c>
      <c r="S2568" t="s">
        <v>23</v>
      </c>
    </row>
    <row r="2569" spans="2:19" x14ac:dyDescent="0.25">
      <c r="B2569">
        <v>3</v>
      </c>
      <c r="C2569" s="4" t="s">
        <v>7930</v>
      </c>
      <c r="D2569" t="s">
        <v>7931</v>
      </c>
      <c r="E2569" t="s">
        <v>18</v>
      </c>
      <c r="F2569" s="15" t="s">
        <v>7932</v>
      </c>
      <c r="G2569" t="s">
        <v>92</v>
      </c>
      <c r="H2569" t="s">
        <v>19</v>
      </c>
      <c r="I2569" s="1">
        <v>44995</v>
      </c>
      <c r="J2569" s="2">
        <v>0.41666666666666669</v>
      </c>
      <c r="K2569" t="s">
        <v>32</v>
      </c>
      <c r="L2569" t="s">
        <v>21</v>
      </c>
      <c r="M2569" t="s">
        <v>4189</v>
      </c>
      <c r="O2569">
        <v>9</v>
      </c>
      <c r="Q2569" t="s">
        <v>3800</v>
      </c>
      <c r="R2569" t="s">
        <v>5474</v>
      </c>
      <c r="S2569" t="s">
        <v>23</v>
      </c>
    </row>
    <row r="2570" spans="2:19" x14ac:dyDescent="0.25">
      <c r="B2570">
        <v>3</v>
      </c>
      <c r="C2570" s="4" t="s">
        <v>7933</v>
      </c>
      <c r="D2570" t="s">
        <v>7934</v>
      </c>
      <c r="E2570" t="s">
        <v>18</v>
      </c>
      <c r="F2570" s="15" t="s">
        <v>7935</v>
      </c>
      <c r="G2570" t="s">
        <v>92</v>
      </c>
      <c r="H2570" t="s">
        <v>19</v>
      </c>
      <c r="I2570" s="1">
        <v>44995</v>
      </c>
      <c r="J2570" s="2">
        <v>0.45833333333333331</v>
      </c>
      <c r="K2570" t="s">
        <v>32</v>
      </c>
      <c r="L2570" t="s">
        <v>27</v>
      </c>
      <c r="M2570" t="s">
        <v>4271</v>
      </c>
      <c r="O2570">
        <v>10</v>
      </c>
      <c r="Q2570" t="s">
        <v>3422</v>
      </c>
      <c r="R2570" t="s">
        <v>7936</v>
      </c>
      <c r="S2570" t="s">
        <v>23</v>
      </c>
    </row>
    <row r="2571" spans="2:19" x14ac:dyDescent="0.25">
      <c r="B2571">
        <v>3</v>
      </c>
      <c r="C2571" s="4" t="s">
        <v>7937</v>
      </c>
      <c r="D2571" t="s">
        <v>7938</v>
      </c>
      <c r="E2571" t="s">
        <v>18</v>
      </c>
      <c r="F2571" s="15" t="s">
        <v>7939</v>
      </c>
      <c r="G2571" t="s">
        <v>31</v>
      </c>
      <c r="H2571" t="s">
        <v>19</v>
      </c>
      <c r="I2571" s="1">
        <v>44995</v>
      </c>
      <c r="J2571" s="2">
        <v>0.45833333333333331</v>
      </c>
      <c r="K2571" t="s">
        <v>32</v>
      </c>
      <c r="L2571" t="s">
        <v>27</v>
      </c>
      <c r="M2571" t="s">
        <v>4271</v>
      </c>
      <c r="O2571">
        <v>10</v>
      </c>
      <c r="Q2571" t="s">
        <v>3476</v>
      </c>
      <c r="R2571" t="s">
        <v>4484</v>
      </c>
      <c r="S2571" t="s">
        <v>3563</v>
      </c>
    </row>
    <row r="2572" spans="2:19" x14ac:dyDescent="0.25">
      <c r="B2572">
        <v>3</v>
      </c>
      <c r="C2572" s="4" t="s">
        <v>7940</v>
      </c>
      <c r="D2572" t="s">
        <v>7941</v>
      </c>
      <c r="E2572" t="s">
        <v>18</v>
      </c>
      <c r="F2572" s="15" t="s">
        <v>7942</v>
      </c>
      <c r="G2572" t="s">
        <v>66</v>
      </c>
      <c r="H2572" t="s">
        <v>19</v>
      </c>
      <c r="I2572" s="1">
        <v>44995</v>
      </c>
      <c r="J2572" s="2">
        <v>0.58333333333333337</v>
      </c>
      <c r="K2572" t="s">
        <v>32</v>
      </c>
      <c r="L2572" t="s">
        <v>4133</v>
      </c>
      <c r="M2572" t="s">
        <v>3367</v>
      </c>
      <c r="O2572">
        <v>10</v>
      </c>
      <c r="Q2572" t="s">
        <v>5176</v>
      </c>
      <c r="R2572" t="s">
        <v>4899</v>
      </c>
      <c r="S2572" t="s">
        <v>3563</v>
      </c>
    </row>
    <row r="2573" spans="2:19" x14ac:dyDescent="0.25">
      <c r="B2573">
        <v>3</v>
      </c>
      <c r="C2573" s="4" t="s">
        <v>7943</v>
      </c>
      <c r="D2573" t="s">
        <v>7944</v>
      </c>
      <c r="E2573" t="s">
        <v>18</v>
      </c>
      <c r="F2573" s="15" t="s">
        <v>7945</v>
      </c>
      <c r="G2573" t="s">
        <v>84</v>
      </c>
      <c r="H2573" t="s">
        <v>19</v>
      </c>
      <c r="I2573" s="1">
        <v>44995</v>
      </c>
      <c r="J2573" s="2">
        <v>0.58333333333333337</v>
      </c>
      <c r="K2573" t="s">
        <v>32</v>
      </c>
      <c r="L2573" t="s">
        <v>21</v>
      </c>
      <c r="M2573" t="s">
        <v>3989</v>
      </c>
      <c r="O2573">
        <v>8</v>
      </c>
      <c r="Q2573" t="s">
        <v>7946</v>
      </c>
      <c r="R2573" t="s">
        <v>7947</v>
      </c>
      <c r="S2573" t="s">
        <v>4643</v>
      </c>
    </row>
    <row r="2574" spans="2:19" x14ac:dyDescent="0.25">
      <c r="B2574">
        <v>3</v>
      </c>
      <c r="C2574" s="4" t="s">
        <v>7948</v>
      </c>
      <c r="D2574" t="s">
        <v>7949</v>
      </c>
      <c r="E2574" t="s">
        <v>18</v>
      </c>
      <c r="F2574" s="15" t="s">
        <v>7950</v>
      </c>
      <c r="G2574" t="s">
        <v>66</v>
      </c>
      <c r="H2574" t="s">
        <v>19</v>
      </c>
      <c r="I2574" s="1">
        <v>44995</v>
      </c>
      <c r="J2574" s="2">
        <v>0.66666666666666663</v>
      </c>
      <c r="K2574" t="s">
        <v>32</v>
      </c>
      <c r="L2574" t="s">
        <v>21</v>
      </c>
      <c r="M2574" t="s">
        <v>3989</v>
      </c>
      <c r="O2574">
        <v>10</v>
      </c>
      <c r="Q2574" t="s">
        <v>3436</v>
      </c>
      <c r="R2574" t="s">
        <v>356</v>
      </c>
      <c r="S2574" t="s">
        <v>3563</v>
      </c>
    </row>
    <row r="2575" spans="2:19" x14ac:dyDescent="0.25">
      <c r="B2575">
        <v>3</v>
      </c>
      <c r="C2575" s="4" t="s">
        <v>7951</v>
      </c>
      <c r="D2575" t="s">
        <v>7952</v>
      </c>
      <c r="E2575" t="s">
        <v>18</v>
      </c>
      <c r="F2575" s="15" t="s">
        <v>7953</v>
      </c>
      <c r="G2575" t="s">
        <v>92</v>
      </c>
      <c r="H2575" t="s">
        <v>19</v>
      </c>
      <c r="I2575" s="1">
        <v>44998</v>
      </c>
      <c r="J2575" s="2">
        <v>0.375</v>
      </c>
      <c r="K2575" t="s">
        <v>32</v>
      </c>
      <c r="L2575" t="s">
        <v>27</v>
      </c>
      <c r="M2575" t="s">
        <v>3367</v>
      </c>
      <c r="O2575">
        <v>10</v>
      </c>
      <c r="Q2575" t="s">
        <v>3454</v>
      </c>
      <c r="R2575" t="s">
        <v>1989</v>
      </c>
      <c r="S2575" t="s">
        <v>23</v>
      </c>
    </row>
    <row r="2576" spans="2:19" x14ac:dyDescent="0.25">
      <c r="B2576">
        <v>3</v>
      </c>
      <c r="C2576" s="4" t="s">
        <v>7954</v>
      </c>
      <c r="D2576" t="s">
        <v>7955</v>
      </c>
      <c r="E2576" t="s">
        <v>18</v>
      </c>
      <c r="F2576" s="15" t="s">
        <v>7956</v>
      </c>
      <c r="G2576" t="s">
        <v>26</v>
      </c>
      <c r="H2576" t="s">
        <v>19</v>
      </c>
      <c r="I2576" s="1">
        <v>44998</v>
      </c>
      <c r="J2576" s="2">
        <v>0.41666666666666669</v>
      </c>
      <c r="K2576" t="s">
        <v>32</v>
      </c>
      <c r="L2576" t="s">
        <v>21</v>
      </c>
      <c r="M2576" t="s">
        <v>4271</v>
      </c>
      <c r="O2576">
        <v>10</v>
      </c>
      <c r="Q2576" t="s">
        <v>3476</v>
      </c>
      <c r="R2576" t="s">
        <v>1428</v>
      </c>
      <c r="S2576" t="s">
        <v>23</v>
      </c>
    </row>
    <row r="2577" spans="2:19" x14ac:dyDescent="0.25">
      <c r="B2577">
        <v>3</v>
      </c>
      <c r="C2577" s="4" t="s">
        <v>7957</v>
      </c>
      <c r="D2577" t="s">
        <v>7958</v>
      </c>
      <c r="E2577" t="s">
        <v>18</v>
      </c>
      <c r="F2577" s="15" t="s">
        <v>7959</v>
      </c>
      <c r="G2577" t="s">
        <v>31</v>
      </c>
      <c r="H2577" t="s">
        <v>19</v>
      </c>
      <c r="I2577" s="1">
        <v>44998</v>
      </c>
      <c r="J2577" s="2">
        <v>0.41666666666666669</v>
      </c>
      <c r="K2577" t="s">
        <v>32</v>
      </c>
      <c r="L2577" t="s">
        <v>21</v>
      </c>
      <c r="M2577" t="s">
        <v>4271</v>
      </c>
      <c r="O2577">
        <v>10</v>
      </c>
      <c r="Q2577" t="s">
        <v>3435</v>
      </c>
      <c r="R2577" t="s">
        <v>5345</v>
      </c>
      <c r="S2577" t="s">
        <v>3563</v>
      </c>
    </row>
    <row r="2578" spans="2:19" x14ac:dyDescent="0.25">
      <c r="B2578">
        <v>3</v>
      </c>
      <c r="C2578" s="4" t="s">
        <v>7960</v>
      </c>
      <c r="D2578" t="s">
        <v>7961</v>
      </c>
      <c r="E2578" t="s">
        <v>18</v>
      </c>
      <c r="F2578" s="15" t="s">
        <v>7962</v>
      </c>
      <c r="G2578" t="s">
        <v>84</v>
      </c>
      <c r="H2578" t="s">
        <v>19</v>
      </c>
      <c r="I2578" s="1">
        <v>44998</v>
      </c>
      <c r="J2578" s="2">
        <v>0.41666666666666669</v>
      </c>
      <c r="K2578" t="s">
        <v>32</v>
      </c>
      <c r="L2578" t="s">
        <v>21</v>
      </c>
      <c r="M2578" t="s">
        <v>4271</v>
      </c>
      <c r="O2578">
        <v>9</v>
      </c>
      <c r="Q2578" t="s">
        <v>3703</v>
      </c>
      <c r="R2578" t="s">
        <v>85</v>
      </c>
      <c r="S2578" t="s">
        <v>4643</v>
      </c>
    </row>
    <row r="2579" spans="2:19" x14ac:dyDescent="0.25">
      <c r="B2579">
        <v>3</v>
      </c>
      <c r="C2579" s="4" t="s">
        <v>7963</v>
      </c>
      <c r="D2579" t="s">
        <v>7964</v>
      </c>
      <c r="E2579" t="s">
        <v>18</v>
      </c>
      <c r="F2579" s="15" t="s">
        <v>5114</v>
      </c>
      <c r="G2579" t="s">
        <v>101</v>
      </c>
      <c r="H2579" t="s">
        <v>19</v>
      </c>
      <c r="I2579" s="1">
        <v>44998</v>
      </c>
      <c r="J2579" s="2">
        <v>0.58333333333333337</v>
      </c>
      <c r="K2579" t="s">
        <v>20</v>
      </c>
      <c r="L2579" t="s">
        <v>21</v>
      </c>
      <c r="M2579" t="s">
        <v>3367</v>
      </c>
      <c r="R2579" t="s">
        <v>102</v>
      </c>
      <c r="S2579" t="s">
        <v>3864</v>
      </c>
    </row>
    <row r="2580" spans="2:19" x14ac:dyDescent="0.25">
      <c r="B2580">
        <v>3</v>
      </c>
      <c r="C2580" s="4" t="s">
        <v>7965</v>
      </c>
      <c r="D2580" t="s">
        <v>3928</v>
      </c>
      <c r="E2580" t="s">
        <v>18</v>
      </c>
      <c r="F2580" s="15" t="s">
        <v>3929</v>
      </c>
      <c r="G2580" t="s">
        <v>70</v>
      </c>
      <c r="H2580" t="s">
        <v>19</v>
      </c>
      <c r="I2580" s="1">
        <v>44998</v>
      </c>
      <c r="J2580" s="2">
        <v>0.625</v>
      </c>
      <c r="K2580" t="s">
        <v>20</v>
      </c>
      <c r="L2580" t="s">
        <v>27</v>
      </c>
      <c r="M2580" t="s">
        <v>4271</v>
      </c>
      <c r="R2580" t="s">
        <v>4278</v>
      </c>
      <c r="S2580" t="s">
        <v>3563</v>
      </c>
    </row>
    <row r="2581" spans="2:19" x14ac:dyDescent="0.25">
      <c r="B2581">
        <v>3</v>
      </c>
      <c r="C2581" s="4" t="s">
        <v>7966</v>
      </c>
      <c r="D2581" t="s">
        <v>7967</v>
      </c>
      <c r="E2581" t="s">
        <v>18</v>
      </c>
      <c r="F2581" s="15" t="s">
        <v>7968</v>
      </c>
      <c r="G2581" t="s">
        <v>66</v>
      </c>
      <c r="H2581" t="s">
        <v>19</v>
      </c>
      <c r="I2581" s="1">
        <v>44998</v>
      </c>
      <c r="J2581" s="2">
        <v>0.66666666666666663</v>
      </c>
      <c r="K2581" t="s">
        <v>32</v>
      </c>
      <c r="L2581" t="s">
        <v>21</v>
      </c>
      <c r="M2581" t="s">
        <v>3367</v>
      </c>
      <c r="O2581">
        <v>10</v>
      </c>
      <c r="Q2581" t="s">
        <v>3461</v>
      </c>
      <c r="R2581" t="s">
        <v>1214</v>
      </c>
      <c r="S2581" t="s">
        <v>3563</v>
      </c>
    </row>
    <row r="2582" spans="2:19" x14ac:dyDescent="0.25">
      <c r="B2582">
        <v>3</v>
      </c>
      <c r="C2582" s="4" t="s">
        <v>7969</v>
      </c>
      <c r="D2582" t="s">
        <v>7970</v>
      </c>
      <c r="E2582" t="s">
        <v>18</v>
      </c>
      <c r="F2582" s="15" t="s">
        <v>7971</v>
      </c>
      <c r="G2582" t="s">
        <v>147</v>
      </c>
      <c r="H2582" t="s">
        <v>19</v>
      </c>
      <c r="I2582" s="1">
        <v>44998</v>
      </c>
      <c r="J2582" s="2">
        <v>0.66666666666666663</v>
      </c>
      <c r="K2582" t="s">
        <v>32</v>
      </c>
      <c r="L2582" t="s">
        <v>21</v>
      </c>
      <c r="M2582" t="s">
        <v>3989</v>
      </c>
      <c r="O2582">
        <v>10</v>
      </c>
      <c r="Q2582" t="s">
        <v>3703</v>
      </c>
      <c r="R2582" t="s">
        <v>3528</v>
      </c>
      <c r="S2582" t="s">
        <v>135</v>
      </c>
    </row>
    <row r="2583" spans="2:19" x14ac:dyDescent="0.25">
      <c r="B2583">
        <v>3</v>
      </c>
      <c r="C2583" s="4" t="s">
        <v>7972</v>
      </c>
      <c r="D2583" t="s">
        <v>7973</v>
      </c>
      <c r="E2583" t="s">
        <v>18</v>
      </c>
      <c r="F2583" s="15" t="s">
        <v>7974</v>
      </c>
      <c r="G2583" t="s">
        <v>31</v>
      </c>
      <c r="H2583" t="s">
        <v>19</v>
      </c>
      <c r="I2583" s="1">
        <v>44998</v>
      </c>
      <c r="J2583" s="2">
        <v>0.66666666666666663</v>
      </c>
      <c r="K2583" t="s">
        <v>32</v>
      </c>
      <c r="L2583" t="s">
        <v>21</v>
      </c>
      <c r="M2583" t="s">
        <v>3367</v>
      </c>
      <c r="O2583">
        <v>10</v>
      </c>
      <c r="Q2583" t="s">
        <v>3466</v>
      </c>
      <c r="R2583" t="s">
        <v>7692</v>
      </c>
      <c r="S2583" t="s">
        <v>3563</v>
      </c>
    </row>
    <row r="2584" spans="2:19" x14ac:dyDescent="0.25">
      <c r="B2584">
        <v>3</v>
      </c>
      <c r="C2584" s="4" t="s">
        <v>7975</v>
      </c>
      <c r="D2584" t="s">
        <v>7976</v>
      </c>
      <c r="E2584" t="s">
        <v>18</v>
      </c>
      <c r="F2584" s="15" t="s">
        <v>7977</v>
      </c>
      <c r="G2584" t="s">
        <v>752</v>
      </c>
      <c r="H2584" t="s">
        <v>19</v>
      </c>
      <c r="I2584" s="1">
        <v>44999</v>
      </c>
      <c r="J2584" s="2">
        <v>0.41666666666666669</v>
      </c>
      <c r="K2584" t="s">
        <v>32</v>
      </c>
      <c r="L2584" t="s">
        <v>21</v>
      </c>
      <c r="M2584" t="s">
        <v>3989</v>
      </c>
      <c r="O2584">
        <v>10</v>
      </c>
      <c r="Q2584" t="s">
        <v>5176</v>
      </c>
      <c r="R2584" t="s">
        <v>2210</v>
      </c>
      <c r="S2584" t="s">
        <v>4643</v>
      </c>
    </row>
    <row r="2585" spans="2:19" x14ac:dyDescent="0.25">
      <c r="B2585">
        <v>3</v>
      </c>
      <c r="C2585" s="4" t="s">
        <v>7978</v>
      </c>
      <c r="D2585" t="s">
        <v>7979</v>
      </c>
      <c r="E2585" t="s">
        <v>18</v>
      </c>
      <c r="F2585" s="15" t="s">
        <v>7980</v>
      </c>
      <c r="G2585" t="s">
        <v>31</v>
      </c>
      <c r="H2585" t="s">
        <v>19</v>
      </c>
      <c r="I2585" s="1">
        <v>44999</v>
      </c>
      <c r="J2585" s="2">
        <v>0.41666666666666669</v>
      </c>
      <c r="K2585" t="s">
        <v>32</v>
      </c>
      <c r="L2585" t="s">
        <v>21</v>
      </c>
      <c r="M2585" t="s">
        <v>3367</v>
      </c>
      <c r="O2585">
        <v>9</v>
      </c>
      <c r="Q2585" t="s">
        <v>3438</v>
      </c>
      <c r="R2585" t="s">
        <v>1932</v>
      </c>
      <c r="S2585" t="s">
        <v>3563</v>
      </c>
    </row>
    <row r="2586" spans="2:19" x14ac:dyDescent="0.25">
      <c r="B2586">
        <v>3</v>
      </c>
      <c r="C2586" s="4" t="s">
        <v>7981</v>
      </c>
      <c r="D2586" t="s">
        <v>7982</v>
      </c>
      <c r="E2586" t="s">
        <v>18</v>
      </c>
      <c r="F2586" s="15" t="s">
        <v>7983</v>
      </c>
      <c r="G2586" t="s">
        <v>43</v>
      </c>
      <c r="H2586" t="s">
        <v>19</v>
      </c>
      <c r="I2586" s="1">
        <v>44999</v>
      </c>
      <c r="J2586" s="2">
        <v>0.45833333333333331</v>
      </c>
      <c r="K2586" t="s">
        <v>32</v>
      </c>
      <c r="L2586" t="s">
        <v>27</v>
      </c>
      <c r="M2586" t="s">
        <v>4271</v>
      </c>
      <c r="O2586">
        <v>10</v>
      </c>
      <c r="Q2586" t="s">
        <v>7984</v>
      </c>
      <c r="R2586" t="s">
        <v>3021</v>
      </c>
      <c r="S2586" t="s">
        <v>23</v>
      </c>
    </row>
    <row r="2587" spans="2:19" x14ac:dyDescent="0.25">
      <c r="B2587">
        <v>3</v>
      </c>
      <c r="C2587" s="4" t="s">
        <v>7985</v>
      </c>
      <c r="D2587" t="s">
        <v>7986</v>
      </c>
      <c r="E2587" s="4" t="s">
        <v>8146</v>
      </c>
      <c r="F2587" s="15" t="s">
        <v>7987</v>
      </c>
      <c r="G2587" t="s">
        <v>31</v>
      </c>
      <c r="H2587" t="s">
        <v>19</v>
      </c>
      <c r="I2587" s="1">
        <v>44999</v>
      </c>
      <c r="J2587" s="2">
        <v>0.58333333333333337</v>
      </c>
      <c r="K2587" t="s">
        <v>32</v>
      </c>
      <c r="L2587" t="s">
        <v>21</v>
      </c>
      <c r="M2587" t="s">
        <v>3989</v>
      </c>
      <c r="O2587">
        <v>8</v>
      </c>
      <c r="Q2587" t="s">
        <v>3665</v>
      </c>
      <c r="R2587" t="s">
        <v>1932</v>
      </c>
      <c r="S2587" t="s">
        <v>3563</v>
      </c>
    </row>
    <row r="2588" spans="2:19" x14ac:dyDescent="0.25">
      <c r="B2588">
        <v>3</v>
      </c>
      <c r="C2588" s="4" t="s">
        <v>7988</v>
      </c>
      <c r="D2588" t="s">
        <v>7989</v>
      </c>
      <c r="E2588" t="s">
        <v>18</v>
      </c>
      <c r="F2588" s="15" t="s">
        <v>7990</v>
      </c>
      <c r="G2588" t="s">
        <v>52</v>
      </c>
      <c r="H2588" t="s">
        <v>19</v>
      </c>
      <c r="I2588" s="1">
        <v>44999</v>
      </c>
      <c r="J2588" s="2">
        <v>0.58333333333333337</v>
      </c>
      <c r="K2588" t="s">
        <v>32</v>
      </c>
      <c r="L2588" t="s">
        <v>21</v>
      </c>
      <c r="M2588" t="s">
        <v>3367</v>
      </c>
      <c r="O2588">
        <v>10</v>
      </c>
      <c r="Q2588" t="s">
        <v>3628</v>
      </c>
      <c r="R2588" t="s">
        <v>7991</v>
      </c>
      <c r="S2588" t="s">
        <v>3563</v>
      </c>
    </row>
    <row r="2589" spans="2:19" x14ac:dyDescent="0.25">
      <c r="B2589">
        <v>3</v>
      </c>
      <c r="C2589" s="4" t="s">
        <v>7992</v>
      </c>
      <c r="D2589" t="s">
        <v>7993</v>
      </c>
      <c r="E2589" t="s">
        <v>18</v>
      </c>
      <c r="F2589" s="15" t="s">
        <v>7994</v>
      </c>
      <c r="G2589" t="s">
        <v>92</v>
      </c>
      <c r="H2589" t="s">
        <v>19</v>
      </c>
      <c r="I2589" s="1">
        <v>44999</v>
      </c>
      <c r="J2589" s="2">
        <v>0.625</v>
      </c>
      <c r="K2589" t="s">
        <v>32</v>
      </c>
      <c r="L2589" t="s">
        <v>27</v>
      </c>
      <c r="M2589" t="s">
        <v>4271</v>
      </c>
      <c r="O2589">
        <v>10</v>
      </c>
      <c r="R2589" t="s">
        <v>1989</v>
      </c>
      <c r="S2589" t="s">
        <v>23</v>
      </c>
    </row>
    <row r="2590" spans="2:19" x14ac:dyDescent="0.25">
      <c r="B2590">
        <v>3</v>
      </c>
      <c r="C2590" s="4" t="s">
        <v>7995</v>
      </c>
      <c r="D2590" t="s">
        <v>7996</v>
      </c>
      <c r="E2590" t="s">
        <v>18</v>
      </c>
      <c r="F2590" s="15" t="s">
        <v>7997</v>
      </c>
      <c r="G2590" t="s">
        <v>31</v>
      </c>
      <c r="H2590" t="s">
        <v>19</v>
      </c>
      <c r="I2590" s="1">
        <v>45000</v>
      </c>
      <c r="J2590" s="2">
        <v>0.41666666666666669</v>
      </c>
      <c r="K2590" t="s">
        <v>20</v>
      </c>
      <c r="L2590" t="s">
        <v>21</v>
      </c>
      <c r="M2590" t="s">
        <v>4189</v>
      </c>
      <c r="P2590" t="s">
        <v>7998</v>
      </c>
      <c r="R2590" t="s">
        <v>7999</v>
      </c>
      <c r="S2590" t="s">
        <v>3563</v>
      </c>
    </row>
    <row r="2591" spans="2:19" x14ac:dyDescent="0.25">
      <c r="B2591">
        <v>3</v>
      </c>
      <c r="C2591" s="4" t="s">
        <v>8000</v>
      </c>
      <c r="D2591" t="s">
        <v>8001</v>
      </c>
      <c r="E2591" t="s">
        <v>18</v>
      </c>
      <c r="F2591" s="15" t="s">
        <v>8002</v>
      </c>
      <c r="G2591" t="s">
        <v>66</v>
      </c>
      <c r="H2591" t="s">
        <v>19</v>
      </c>
      <c r="I2591" s="1">
        <v>45000</v>
      </c>
      <c r="J2591" s="2">
        <v>0.41666666666666669</v>
      </c>
      <c r="K2591" t="s">
        <v>32</v>
      </c>
      <c r="L2591" t="s">
        <v>21</v>
      </c>
      <c r="M2591" t="s">
        <v>4271</v>
      </c>
      <c r="O2591">
        <v>10</v>
      </c>
      <c r="Q2591" t="s">
        <v>8003</v>
      </c>
      <c r="R2591" t="s">
        <v>8004</v>
      </c>
      <c r="S2591" t="s">
        <v>3563</v>
      </c>
    </row>
    <row r="2592" spans="2:19" x14ac:dyDescent="0.25">
      <c r="B2592">
        <v>3</v>
      </c>
      <c r="C2592" s="4" t="s">
        <v>8005</v>
      </c>
      <c r="D2592" t="s">
        <v>8006</v>
      </c>
      <c r="E2592" t="s">
        <v>18</v>
      </c>
      <c r="F2592" s="15" t="s">
        <v>8007</v>
      </c>
      <c r="G2592" t="s">
        <v>31</v>
      </c>
      <c r="H2592" t="s">
        <v>19</v>
      </c>
      <c r="I2592" s="1">
        <v>45000</v>
      </c>
      <c r="J2592" s="2">
        <v>0.41666666666666669</v>
      </c>
      <c r="K2592" t="s">
        <v>32</v>
      </c>
      <c r="L2592" t="s">
        <v>21</v>
      </c>
      <c r="M2592" t="s">
        <v>4271</v>
      </c>
      <c r="O2592">
        <v>10</v>
      </c>
      <c r="Q2592" t="s">
        <v>3921</v>
      </c>
      <c r="R2592" t="s">
        <v>413</v>
      </c>
      <c r="S2592" t="s">
        <v>3563</v>
      </c>
    </row>
    <row r="2593" spans="2:19" x14ac:dyDescent="0.25">
      <c r="B2593">
        <v>3</v>
      </c>
      <c r="C2593" s="4" t="s">
        <v>8008</v>
      </c>
      <c r="D2593" t="s">
        <v>8009</v>
      </c>
      <c r="E2593" t="s">
        <v>18</v>
      </c>
      <c r="F2593" s="15" t="s">
        <v>8010</v>
      </c>
      <c r="G2593" t="s">
        <v>43</v>
      </c>
      <c r="H2593" t="s">
        <v>19</v>
      </c>
      <c r="I2593" s="1">
        <v>45000</v>
      </c>
      <c r="J2593" s="2">
        <v>0.41666666666666669</v>
      </c>
      <c r="K2593" t="s">
        <v>32</v>
      </c>
      <c r="L2593" t="s">
        <v>21</v>
      </c>
      <c r="M2593" t="s">
        <v>4271</v>
      </c>
      <c r="O2593">
        <v>10</v>
      </c>
      <c r="Q2593" t="s">
        <v>3449</v>
      </c>
      <c r="R2593" t="s">
        <v>8011</v>
      </c>
      <c r="S2593" t="s">
        <v>23</v>
      </c>
    </row>
    <row r="2594" spans="2:19" x14ac:dyDescent="0.25">
      <c r="B2594">
        <v>3</v>
      </c>
      <c r="C2594" s="4" t="s">
        <v>8012</v>
      </c>
      <c r="D2594" t="s">
        <v>8013</v>
      </c>
      <c r="E2594" t="s">
        <v>18</v>
      </c>
      <c r="F2594" s="15" t="s">
        <v>8014</v>
      </c>
      <c r="G2594" t="s">
        <v>52</v>
      </c>
      <c r="H2594" t="s">
        <v>19</v>
      </c>
      <c r="I2594" s="1">
        <v>45000</v>
      </c>
      <c r="J2594" s="2">
        <v>0.45833333333333331</v>
      </c>
      <c r="K2594" t="s">
        <v>32</v>
      </c>
      <c r="L2594" t="s">
        <v>21</v>
      </c>
      <c r="M2594" t="s">
        <v>3367</v>
      </c>
      <c r="Q2594" t="s">
        <v>3449</v>
      </c>
      <c r="R2594" t="s">
        <v>54</v>
      </c>
      <c r="S2594" t="s">
        <v>3563</v>
      </c>
    </row>
    <row r="2595" spans="2:19" x14ac:dyDescent="0.25">
      <c r="B2595">
        <v>3</v>
      </c>
      <c r="C2595" s="4" t="s">
        <v>8015</v>
      </c>
      <c r="D2595" t="s">
        <v>8016</v>
      </c>
      <c r="E2595" t="s">
        <v>18</v>
      </c>
      <c r="F2595" s="15" t="s">
        <v>8017</v>
      </c>
      <c r="G2595" t="s">
        <v>52</v>
      </c>
      <c r="H2595" t="s">
        <v>19</v>
      </c>
      <c r="I2595" s="1">
        <v>45000</v>
      </c>
      <c r="J2595" s="2">
        <v>0.45833333333333331</v>
      </c>
      <c r="K2595" t="s">
        <v>32</v>
      </c>
      <c r="L2595" t="s">
        <v>21</v>
      </c>
      <c r="M2595" t="s">
        <v>3367</v>
      </c>
      <c r="O2595">
        <v>10</v>
      </c>
      <c r="Q2595" t="s">
        <v>3421</v>
      </c>
      <c r="R2595" t="s">
        <v>54</v>
      </c>
      <c r="S2595" t="s">
        <v>34</v>
      </c>
    </row>
    <row r="2596" spans="2:19" x14ac:dyDescent="0.25">
      <c r="B2596">
        <v>3</v>
      </c>
      <c r="C2596" s="4" t="s">
        <v>8018</v>
      </c>
      <c r="D2596" t="s">
        <v>8019</v>
      </c>
      <c r="E2596" t="s">
        <v>18</v>
      </c>
      <c r="F2596" s="15" t="s">
        <v>8020</v>
      </c>
      <c r="G2596" t="s">
        <v>66</v>
      </c>
      <c r="H2596" t="s">
        <v>19</v>
      </c>
      <c r="I2596" s="1">
        <v>45000</v>
      </c>
      <c r="J2596" s="2">
        <v>0.58333333333333337</v>
      </c>
      <c r="K2596" t="s">
        <v>32</v>
      </c>
      <c r="L2596" t="s">
        <v>21</v>
      </c>
      <c r="M2596" t="s">
        <v>3367</v>
      </c>
      <c r="O2596">
        <v>10</v>
      </c>
      <c r="Q2596" t="s">
        <v>3454</v>
      </c>
      <c r="R2596" t="s">
        <v>7138</v>
      </c>
      <c r="S2596" t="s">
        <v>3563</v>
      </c>
    </row>
    <row r="2597" spans="2:19" x14ac:dyDescent="0.25">
      <c r="B2597">
        <v>3</v>
      </c>
      <c r="C2597" s="4" t="s">
        <v>8021</v>
      </c>
      <c r="D2597" t="s">
        <v>8022</v>
      </c>
      <c r="E2597" t="s">
        <v>18</v>
      </c>
      <c r="F2597" s="15" t="s">
        <v>8023</v>
      </c>
      <c r="G2597" t="s">
        <v>70</v>
      </c>
      <c r="H2597" t="s">
        <v>19</v>
      </c>
      <c r="I2597" s="1">
        <v>45000</v>
      </c>
      <c r="J2597" s="2">
        <v>0.58333333333333337</v>
      </c>
      <c r="K2597" t="s">
        <v>32</v>
      </c>
      <c r="L2597" t="s">
        <v>21</v>
      </c>
      <c r="M2597" t="s">
        <v>3989</v>
      </c>
      <c r="O2597">
        <v>10</v>
      </c>
      <c r="Q2597" t="s">
        <v>3433</v>
      </c>
      <c r="R2597" t="s">
        <v>215</v>
      </c>
      <c r="S2597" t="s">
        <v>3864</v>
      </c>
    </row>
    <row r="2598" spans="2:19" x14ac:dyDescent="0.25">
      <c r="B2598">
        <v>3</v>
      </c>
      <c r="C2598" s="4" t="s">
        <v>8024</v>
      </c>
      <c r="D2598" t="s">
        <v>8025</v>
      </c>
      <c r="E2598" t="s">
        <v>18</v>
      </c>
      <c r="F2598" s="15" t="s">
        <v>8026</v>
      </c>
      <c r="G2598" t="s">
        <v>31</v>
      </c>
      <c r="H2598" t="s">
        <v>19</v>
      </c>
      <c r="I2598" s="1">
        <v>45000</v>
      </c>
      <c r="J2598" s="2">
        <v>0.66666666666666663</v>
      </c>
      <c r="K2598" t="s">
        <v>32</v>
      </c>
      <c r="L2598" t="s">
        <v>21</v>
      </c>
      <c r="M2598" t="s">
        <v>3367</v>
      </c>
      <c r="O2598">
        <v>10</v>
      </c>
      <c r="Q2598" t="s">
        <v>5108</v>
      </c>
      <c r="R2598" t="s">
        <v>81</v>
      </c>
      <c r="S2598" t="s">
        <v>3563</v>
      </c>
    </row>
    <row r="2599" spans="2:19" x14ac:dyDescent="0.25">
      <c r="B2599">
        <v>3</v>
      </c>
      <c r="C2599" s="4" t="s">
        <v>8027</v>
      </c>
      <c r="D2599" t="s">
        <v>8028</v>
      </c>
      <c r="E2599" t="s">
        <v>18</v>
      </c>
      <c r="F2599" s="15" t="s">
        <v>7777</v>
      </c>
      <c r="G2599" t="s">
        <v>70</v>
      </c>
      <c r="H2599" t="s">
        <v>19</v>
      </c>
      <c r="I2599" s="1">
        <v>45001</v>
      </c>
      <c r="J2599" s="2">
        <v>0.375</v>
      </c>
      <c r="K2599" t="s">
        <v>20</v>
      </c>
      <c r="L2599" t="s">
        <v>4343</v>
      </c>
      <c r="M2599" t="s">
        <v>3989</v>
      </c>
      <c r="R2599" t="s">
        <v>71</v>
      </c>
      <c r="S2599" t="s">
        <v>3864</v>
      </c>
    </row>
    <row r="2600" spans="2:19" x14ac:dyDescent="0.25">
      <c r="B2600">
        <v>3</v>
      </c>
      <c r="C2600" s="4" t="s">
        <v>8029</v>
      </c>
      <c r="D2600" t="s">
        <v>8030</v>
      </c>
      <c r="E2600" t="s">
        <v>18</v>
      </c>
      <c r="F2600" s="15" t="s">
        <v>8031</v>
      </c>
      <c r="G2600" t="s">
        <v>66</v>
      </c>
      <c r="H2600" t="s">
        <v>19</v>
      </c>
      <c r="I2600" s="1">
        <v>45001</v>
      </c>
      <c r="J2600" s="2">
        <v>0.375</v>
      </c>
      <c r="K2600" t="s">
        <v>32</v>
      </c>
      <c r="L2600" t="s">
        <v>27</v>
      </c>
      <c r="M2600" t="s">
        <v>3989</v>
      </c>
      <c r="O2600">
        <v>9</v>
      </c>
      <c r="Q2600" t="s">
        <v>8032</v>
      </c>
      <c r="R2600" t="s">
        <v>5309</v>
      </c>
      <c r="S2600" t="s">
        <v>3563</v>
      </c>
    </row>
    <row r="2601" spans="2:19" x14ac:dyDescent="0.25">
      <c r="B2601">
        <v>3</v>
      </c>
      <c r="C2601" s="4" t="s">
        <v>8033</v>
      </c>
      <c r="D2601" t="s">
        <v>8034</v>
      </c>
      <c r="E2601" t="s">
        <v>18</v>
      </c>
      <c r="F2601" s="15" t="s">
        <v>8035</v>
      </c>
      <c r="G2601" t="s">
        <v>31</v>
      </c>
      <c r="H2601" t="s">
        <v>19</v>
      </c>
      <c r="I2601" s="1">
        <v>45001</v>
      </c>
      <c r="J2601" s="2">
        <v>0.41666666666666669</v>
      </c>
      <c r="K2601" t="s">
        <v>32</v>
      </c>
      <c r="L2601" t="s">
        <v>21</v>
      </c>
      <c r="M2601" t="s">
        <v>4271</v>
      </c>
      <c r="O2601">
        <v>10</v>
      </c>
      <c r="Q2601" t="s">
        <v>3801</v>
      </c>
      <c r="R2601" t="s">
        <v>2835</v>
      </c>
      <c r="S2601" t="s">
        <v>3563</v>
      </c>
    </row>
    <row r="2602" spans="2:19" x14ac:dyDescent="0.25">
      <c r="B2602">
        <v>3</v>
      </c>
      <c r="C2602" s="4" t="s">
        <v>8036</v>
      </c>
      <c r="D2602" t="s">
        <v>8037</v>
      </c>
      <c r="E2602" t="s">
        <v>18</v>
      </c>
      <c r="F2602" s="15" t="s">
        <v>8038</v>
      </c>
      <c r="G2602" t="s">
        <v>66</v>
      </c>
      <c r="H2602" t="s">
        <v>19</v>
      </c>
      <c r="I2602" s="1">
        <v>45001</v>
      </c>
      <c r="J2602" s="2">
        <v>0.41666666666666669</v>
      </c>
      <c r="K2602" t="s">
        <v>32</v>
      </c>
      <c r="L2602" t="s">
        <v>21</v>
      </c>
      <c r="M2602" t="s">
        <v>4271</v>
      </c>
      <c r="O2602">
        <v>10</v>
      </c>
      <c r="Q2602" t="s">
        <v>3461</v>
      </c>
      <c r="R2602" t="s">
        <v>5512</v>
      </c>
      <c r="S2602" t="s">
        <v>3563</v>
      </c>
    </row>
    <row r="2603" spans="2:19" x14ac:dyDescent="0.25">
      <c r="B2603">
        <v>3</v>
      </c>
      <c r="C2603" s="4" t="s">
        <v>8039</v>
      </c>
      <c r="D2603" t="s">
        <v>8040</v>
      </c>
      <c r="E2603" t="s">
        <v>18</v>
      </c>
      <c r="F2603" s="15" t="s">
        <v>8041</v>
      </c>
      <c r="G2603" t="s">
        <v>84</v>
      </c>
      <c r="H2603" t="s">
        <v>19</v>
      </c>
      <c r="I2603" s="1">
        <v>45001</v>
      </c>
      <c r="J2603" s="2">
        <v>0.41666666666666669</v>
      </c>
      <c r="K2603" t="s">
        <v>32</v>
      </c>
      <c r="L2603" t="s">
        <v>21</v>
      </c>
      <c r="M2603" t="s">
        <v>4271</v>
      </c>
      <c r="O2603">
        <v>10</v>
      </c>
      <c r="Q2603" t="s">
        <v>3703</v>
      </c>
      <c r="R2603" t="s">
        <v>4743</v>
      </c>
      <c r="S2603" t="s">
        <v>34</v>
      </c>
    </row>
    <row r="2604" spans="2:19" x14ac:dyDescent="0.25">
      <c r="B2604">
        <v>3</v>
      </c>
      <c r="C2604" s="4" t="s">
        <v>8042</v>
      </c>
      <c r="D2604" t="s">
        <v>8043</v>
      </c>
      <c r="E2604" t="s">
        <v>18</v>
      </c>
      <c r="F2604" s="15" t="s">
        <v>8044</v>
      </c>
      <c r="G2604" t="s">
        <v>92</v>
      </c>
      <c r="H2604" t="s">
        <v>19</v>
      </c>
      <c r="I2604" s="1">
        <v>45001</v>
      </c>
      <c r="J2604" s="2">
        <v>0.45833333333333331</v>
      </c>
      <c r="K2604" t="s">
        <v>32</v>
      </c>
      <c r="L2604" t="s">
        <v>27</v>
      </c>
      <c r="M2604" t="s">
        <v>3989</v>
      </c>
      <c r="O2604">
        <v>10</v>
      </c>
      <c r="Q2604" t="s">
        <v>4044</v>
      </c>
      <c r="R2604" t="s">
        <v>7653</v>
      </c>
      <c r="S2604" t="s">
        <v>3563</v>
      </c>
    </row>
    <row r="2605" spans="2:19" x14ac:dyDescent="0.25">
      <c r="B2605">
        <v>3</v>
      </c>
      <c r="C2605" s="4" t="s">
        <v>8045</v>
      </c>
      <c r="D2605" t="s">
        <v>8046</v>
      </c>
      <c r="E2605" t="s">
        <v>18</v>
      </c>
      <c r="F2605" s="15" t="s">
        <v>8047</v>
      </c>
      <c r="G2605" t="s">
        <v>609</v>
      </c>
      <c r="H2605" t="s">
        <v>19</v>
      </c>
      <c r="I2605" s="1">
        <v>45001</v>
      </c>
      <c r="J2605" s="2">
        <v>0.45833333333333331</v>
      </c>
      <c r="K2605" t="s">
        <v>32</v>
      </c>
      <c r="L2605" t="s">
        <v>27</v>
      </c>
      <c r="M2605" t="s">
        <v>3989</v>
      </c>
      <c r="O2605">
        <v>10</v>
      </c>
      <c r="Q2605" t="s">
        <v>3449</v>
      </c>
      <c r="R2605" t="s">
        <v>611</v>
      </c>
      <c r="S2605" t="s">
        <v>3864</v>
      </c>
    </row>
    <row r="2606" spans="2:19" x14ac:dyDescent="0.25">
      <c r="B2606">
        <v>3</v>
      </c>
      <c r="C2606" s="4" t="s">
        <v>8048</v>
      </c>
      <c r="D2606" t="s">
        <v>8049</v>
      </c>
      <c r="E2606" t="s">
        <v>18</v>
      </c>
      <c r="F2606" s="15" t="s">
        <v>8050</v>
      </c>
      <c r="G2606" t="s">
        <v>304</v>
      </c>
      <c r="H2606" t="s">
        <v>19</v>
      </c>
      <c r="I2606" s="1">
        <v>45001</v>
      </c>
      <c r="J2606" s="2">
        <v>0.45833333333333331</v>
      </c>
      <c r="K2606" t="s">
        <v>32</v>
      </c>
      <c r="L2606" t="s">
        <v>27</v>
      </c>
      <c r="M2606" t="s">
        <v>3367</v>
      </c>
      <c r="O2606">
        <v>9</v>
      </c>
      <c r="Q2606" t="s">
        <v>3422</v>
      </c>
      <c r="R2606" t="s">
        <v>8051</v>
      </c>
      <c r="S2606" t="s">
        <v>72</v>
      </c>
    </row>
    <row r="2607" spans="2:19" x14ac:dyDescent="0.25">
      <c r="B2607">
        <v>3</v>
      </c>
      <c r="C2607" s="4" t="s">
        <v>8052</v>
      </c>
      <c r="D2607" t="s">
        <v>8053</v>
      </c>
      <c r="E2607" t="s">
        <v>18</v>
      </c>
      <c r="F2607" s="15" t="s">
        <v>8054</v>
      </c>
      <c r="G2607" t="s">
        <v>66</v>
      </c>
      <c r="H2607" t="s">
        <v>19</v>
      </c>
      <c r="I2607" s="1">
        <v>45001</v>
      </c>
      <c r="J2607" s="2">
        <v>0.58333333333333337</v>
      </c>
      <c r="K2607" t="s">
        <v>32</v>
      </c>
      <c r="L2607" t="s">
        <v>21</v>
      </c>
      <c r="M2607" t="s">
        <v>3367</v>
      </c>
      <c r="O2607">
        <v>10</v>
      </c>
      <c r="Q2607" t="s">
        <v>5176</v>
      </c>
      <c r="R2607" t="s">
        <v>356</v>
      </c>
      <c r="S2607" t="s">
        <v>3563</v>
      </c>
    </row>
    <row r="2608" spans="2:19" x14ac:dyDescent="0.25">
      <c r="B2608">
        <v>3</v>
      </c>
      <c r="C2608" s="4" t="s">
        <v>8055</v>
      </c>
      <c r="D2608" t="s">
        <v>8056</v>
      </c>
      <c r="E2608" t="s">
        <v>18</v>
      </c>
      <c r="F2608" s="15" t="s">
        <v>8057</v>
      </c>
      <c r="G2608" t="s">
        <v>31</v>
      </c>
      <c r="H2608" t="s">
        <v>19</v>
      </c>
      <c r="I2608" s="1">
        <v>45001</v>
      </c>
      <c r="J2608" s="2">
        <v>0.58333333333333337</v>
      </c>
      <c r="K2608" t="s">
        <v>32</v>
      </c>
      <c r="L2608" t="s">
        <v>21</v>
      </c>
      <c r="M2608" t="s">
        <v>3367</v>
      </c>
      <c r="O2608">
        <v>10</v>
      </c>
      <c r="Q2608" t="s">
        <v>3431</v>
      </c>
      <c r="R2608" t="s">
        <v>2247</v>
      </c>
      <c r="S2608" t="s">
        <v>3563</v>
      </c>
    </row>
    <row r="2609" spans="2:19" x14ac:dyDescent="0.25">
      <c r="B2609">
        <v>3</v>
      </c>
      <c r="C2609" s="4" t="s">
        <v>8058</v>
      </c>
      <c r="D2609" t="s">
        <v>8059</v>
      </c>
      <c r="E2609" t="s">
        <v>18</v>
      </c>
      <c r="F2609" s="15" t="s">
        <v>8060</v>
      </c>
      <c r="G2609" t="s">
        <v>31</v>
      </c>
      <c r="H2609" t="s">
        <v>19</v>
      </c>
      <c r="I2609" s="1">
        <v>45001</v>
      </c>
      <c r="J2609" s="2">
        <v>0.58333333333333337</v>
      </c>
      <c r="K2609" t="s">
        <v>32</v>
      </c>
      <c r="L2609" t="s">
        <v>21</v>
      </c>
      <c r="M2609" t="s">
        <v>3367</v>
      </c>
      <c r="O2609">
        <v>10</v>
      </c>
      <c r="Q2609" t="s">
        <v>4317</v>
      </c>
      <c r="R2609" t="s">
        <v>2247</v>
      </c>
      <c r="S2609" t="s">
        <v>3563</v>
      </c>
    </row>
    <row r="2610" spans="2:19" x14ac:dyDescent="0.25">
      <c r="B2610">
        <v>3</v>
      </c>
      <c r="C2610" s="4" t="s">
        <v>8061</v>
      </c>
      <c r="D2610" t="s">
        <v>8062</v>
      </c>
      <c r="E2610" t="s">
        <v>18</v>
      </c>
      <c r="F2610" s="15" t="s">
        <v>8063</v>
      </c>
      <c r="G2610" t="s">
        <v>66</v>
      </c>
      <c r="H2610" t="s">
        <v>19</v>
      </c>
      <c r="I2610" s="1">
        <v>45001</v>
      </c>
      <c r="J2610" s="2">
        <v>0.58333333333333337</v>
      </c>
      <c r="K2610" t="s">
        <v>32</v>
      </c>
      <c r="L2610" t="s">
        <v>21</v>
      </c>
      <c r="M2610" t="s">
        <v>3989</v>
      </c>
      <c r="O2610">
        <v>9</v>
      </c>
      <c r="Q2610" t="s">
        <v>3436</v>
      </c>
      <c r="R2610" t="s">
        <v>243</v>
      </c>
      <c r="S2610" t="s">
        <v>34</v>
      </c>
    </row>
    <row r="2611" spans="2:19" x14ac:dyDescent="0.25">
      <c r="B2611">
        <v>3</v>
      </c>
      <c r="C2611" s="4" t="s">
        <v>8064</v>
      </c>
      <c r="D2611" t="s">
        <v>8065</v>
      </c>
      <c r="E2611" t="s">
        <v>18</v>
      </c>
      <c r="F2611" s="15" t="s">
        <v>8066</v>
      </c>
      <c r="G2611" t="s">
        <v>26</v>
      </c>
      <c r="H2611" t="s">
        <v>19</v>
      </c>
      <c r="I2611" s="1">
        <v>45002</v>
      </c>
      <c r="J2611" s="2">
        <v>0.41666666666666669</v>
      </c>
      <c r="K2611" t="s">
        <v>20</v>
      </c>
      <c r="L2611" t="s">
        <v>21</v>
      </c>
      <c r="M2611" t="s">
        <v>3367</v>
      </c>
      <c r="R2611" t="s">
        <v>8067</v>
      </c>
      <c r="S2611" t="s">
        <v>23</v>
      </c>
    </row>
    <row r="2612" spans="2:19" x14ac:dyDescent="0.25">
      <c r="B2612">
        <v>3</v>
      </c>
      <c r="C2612" s="4" t="s">
        <v>8068</v>
      </c>
      <c r="D2612" t="s">
        <v>8069</v>
      </c>
      <c r="E2612" t="s">
        <v>18</v>
      </c>
      <c r="F2612" s="15" t="s">
        <v>8070</v>
      </c>
      <c r="G2612" t="s">
        <v>66</v>
      </c>
      <c r="H2612" t="s">
        <v>19</v>
      </c>
      <c r="I2612" s="1">
        <v>45002</v>
      </c>
      <c r="J2612" s="2">
        <v>0.41666666666666669</v>
      </c>
      <c r="K2612" t="s">
        <v>32</v>
      </c>
      <c r="L2612" t="s">
        <v>21</v>
      </c>
      <c r="M2612" t="s">
        <v>4271</v>
      </c>
      <c r="O2612">
        <v>10</v>
      </c>
      <c r="Q2612" t="s">
        <v>3435</v>
      </c>
      <c r="R2612" t="s">
        <v>1347</v>
      </c>
      <c r="S2612" t="s">
        <v>34</v>
      </c>
    </row>
    <row r="2613" spans="2:19" x14ac:dyDescent="0.25">
      <c r="B2613">
        <v>3</v>
      </c>
      <c r="C2613" s="4" t="s">
        <v>8071</v>
      </c>
      <c r="D2613" t="s">
        <v>8072</v>
      </c>
      <c r="E2613" t="s">
        <v>18</v>
      </c>
      <c r="F2613" s="15" t="s">
        <v>8073</v>
      </c>
      <c r="G2613" t="s">
        <v>609</v>
      </c>
      <c r="H2613" t="s">
        <v>4131</v>
      </c>
      <c r="I2613" s="1">
        <v>45002</v>
      </c>
      <c r="J2613" s="2">
        <v>0.41666666666666669</v>
      </c>
      <c r="K2613" t="s">
        <v>32</v>
      </c>
      <c r="L2613" t="s">
        <v>21</v>
      </c>
      <c r="M2613" t="s">
        <v>4271</v>
      </c>
      <c r="O2613">
        <v>10</v>
      </c>
      <c r="Q2613" t="s">
        <v>5978</v>
      </c>
      <c r="R2613" t="s">
        <v>8074</v>
      </c>
      <c r="S2613" t="s">
        <v>3864</v>
      </c>
    </row>
    <row r="2614" spans="2:19" x14ac:dyDescent="0.25">
      <c r="B2614">
        <v>3</v>
      </c>
      <c r="C2614" s="4" t="s">
        <v>8075</v>
      </c>
      <c r="D2614" t="s">
        <v>8076</v>
      </c>
      <c r="E2614" t="s">
        <v>18</v>
      </c>
      <c r="F2614" s="15" t="s">
        <v>8077</v>
      </c>
      <c r="G2614" t="s">
        <v>31</v>
      </c>
      <c r="H2614" t="s">
        <v>19</v>
      </c>
      <c r="I2614" s="1">
        <v>45002</v>
      </c>
      <c r="J2614" s="2">
        <v>0.41666666666666669</v>
      </c>
      <c r="K2614" t="s">
        <v>32</v>
      </c>
      <c r="L2614" t="s">
        <v>21</v>
      </c>
      <c r="M2614" t="s">
        <v>4271</v>
      </c>
      <c r="O2614">
        <v>10</v>
      </c>
      <c r="Q2614" t="s">
        <v>4031</v>
      </c>
      <c r="R2614" t="s">
        <v>3297</v>
      </c>
      <c r="S2614" t="s">
        <v>34</v>
      </c>
    </row>
    <row r="2615" spans="2:19" x14ac:dyDescent="0.25">
      <c r="B2615">
        <v>3</v>
      </c>
      <c r="C2615" s="4" t="s">
        <v>8078</v>
      </c>
      <c r="D2615" t="s">
        <v>8079</v>
      </c>
      <c r="E2615" t="s">
        <v>18</v>
      </c>
      <c r="F2615" s="15" t="s">
        <v>3963</v>
      </c>
      <c r="G2615" t="s">
        <v>52</v>
      </c>
      <c r="H2615" t="s">
        <v>19</v>
      </c>
      <c r="I2615" s="1">
        <v>45002</v>
      </c>
      <c r="J2615" s="2">
        <v>0.45833333333333331</v>
      </c>
      <c r="K2615" t="s">
        <v>20</v>
      </c>
      <c r="L2615" t="s">
        <v>27</v>
      </c>
      <c r="M2615" t="s">
        <v>4271</v>
      </c>
      <c r="O2615">
        <v>10</v>
      </c>
      <c r="R2615" t="s">
        <v>54</v>
      </c>
      <c r="S2615" t="s">
        <v>34</v>
      </c>
    </row>
    <row r="2616" spans="2:19" x14ac:dyDescent="0.25">
      <c r="B2616">
        <v>3</v>
      </c>
      <c r="C2616" s="4" t="s">
        <v>8080</v>
      </c>
      <c r="D2616" t="s">
        <v>8081</v>
      </c>
      <c r="E2616" t="s">
        <v>18</v>
      </c>
      <c r="F2616" s="15" t="s">
        <v>8082</v>
      </c>
      <c r="G2616" t="s">
        <v>31</v>
      </c>
      <c r="H2616" t="s">
        <v>19</v>
      </c>
      <c r="I2616" s="1">
        <v>45002</v>
      </c>
      <c r="J2616" s="2">
        <v>0.58333333333333337</v>
      </c>
      <c r="K2616" t="s">
        <v>32</v>
      </c>
      <c r="L2616" t="s">
        <v>4133</v>
      </c>
      <c r="M2616" t="s">
        <v>3367</v>
      </c>
      <c r="O2616">
        <v>10</v>
      </c>
      <c r="Q2616" t="s">
        <v>5115</v>
      </c>
      <c r="R2616" t="s">
        <v>81</v>
      </c>
      <c r="S2616" t="s">
        <v>34</v>
      </c>
    </row>
    <row r="2617" spans="2:19" x14ac:dyDescent="0.25">
      <c r="B2617">
        <v>3</v>
      </c>
      <c r="C2617" s="4" t="s">
        <v>8083</v>
      </c>
      <c r="D2617" t="s">
        <v>8084</v>
      </c>
      <c r="E2617" t="s">
        <v>18</v>
      </c>
      <c r="F2617" s="15" t="s">
        <v>8085</v>
      </c>
      <c r="G2617" t="s">
        <v>66</v>
      </c>
      <c r="H2617" t="s">
        <v>19</v>
      </c>
      <c r="I2617" s="1">
        <v>45002</v>
      </c>
      <c r="J2617" s="2">
        <v>0.625</v>
      </c>
      <c r="K2617" t="s">
        <v>32</v>
      </c>
      <c r="L2617" t="s">
        <v>27</v>
      </c>
      <c r="M2617" t="s">
        <v>4271</v>
      </c>
      <c r="O2617">
        <v>10</v>
      </c>
      <c r="Q2617" t="s">
        <v>3455</v>
      </c>
      <c r="R2617" t="s">
        <v>4518</v>
      </c>
      <c r="S2617" t="s">
        <v>3563</v>
      </c>
    </row>
    <row r="2618" spans="2:19" x14ac:dyDescent="0.25">
      <c r="B2618">
        <v>3</v>
      </c>
      <c r="C2618" s="4" t="s">
        <v>8086</v>
      </c>
      <c r="D2618" t="s">
        <v>8087</v>
      </c>
      <c r="E2618" t="s">
        <v>18</v>
      </c>
      <c r="F2618" s="15" t="s">
        <v>8088</v>
      </c>
      <c r="G2618" t="s">
        <v>31</v>
      </c>
      <c r="H2618" t="s">
        <v>19</v>
      </c>
      <c r="I2618" s="1">
        <v>45002</v>
      </c>
      <c r="J2618" s="2">
        <v>0.625</v>
      </c>
      <c r="K2618" t="s">
        <v>32</v>
      </c>
      <c r="L2618" t="s">
        <v>27</v>
      </c>
      <c r="M2618" t="s">
        <v>4271</v>
      </c>
      <c r="O2618">
        <v>8</v>
      </c>
      <c r="Q2618" t="s">
        <v>3462</v>
      </c>
      <c r="R2618" t="s">
        <v>861</v>
      </c>
      <c r="S2618" t="s">
        <v>3563</v>
      </c>
    </row>
    <row r="2619" spans="2:19" x14ac:dyDescent="0.25">
      <c r="B2619">
        <v>3</v>
      </c>
      <c r="C2619" s="4" t="s">
        <v>8089</v>
      </c>
      <c r="D2619" t="s">
        <v>8090</v>
      </c>
      <c r="E2619" t="s">
        <v>4605</v>
      </c>
      <c r="F2619" s="15" t="s">
        <v>8091</v>
      </c>
      <c r="G2619" t="s">
        <v>66</v>
      </c>
      <c r="H2619" t="s">
        <v>19</v>
      </c>
      <c r="I2619" s="1">
        <v>45002</v>
      </c>
      <c r="J2619" s="2">
        <v>0.625</v>
      </c>
      <c r="K2619" t="s">
        <v>32</v>
      </c>
      <c r="L2619" t="s">
        <v>27</v>
      </c>
      <c r="M2619" t="s">
        <v>4271</v>
      </c>
      <c r="O2619">
        <v>10</v>
      </c>
      <c r="Q2619" t="s">
        <v>5176</v>
      </c>
      <c r="R2619" t="s">
        <v>8092</v>
      </c>
      <c r="S2619" t="s">
        <v>3563</v>
      </c>
    </row>
    <row r="2620" spans="2:19" x14ac:dyDescent="0.25">
      <c r="B2620">
        <v>3</v>
      </c>
      <c r="C2620" s="4" t="s">
        <v>8093</v>
      </c>
      <c r="D2620" t="s">
        <v>8094</v>
      </c>
      <c r="E2620" t="s">
        <v>18</v>
      </c>
      <c r="F2620" s="15" t="s">
        <v>8095</v>
      </c>
      <c r="G2620" t="s">
        <v>26</v>
      </c>
      <c r="H2620" t="s">
        <v>19</v>
      </c>
      <c r="I2620" s="1">
        <v>45002</v>
      </c>
      <c r="J2620" s="2">
        <v>0.66666666666666663</v>
      </c>
      <c r="K2620" t="s">
        <v>32</v>
      </c>
      <c r="L2620" t="s">
        <v>21</v>
      </c>
      <c r="M2620" t="s">
        <v>4271</v>
      </c>
      <c r="O2620">
        <v>9</v>
      </c>
      <c r="Q2620" t="s">
        <v>3628</v>
      </c>
      <c r="R2620" t="s">
        <v>8096</v>
      </c>
      <c r="S2620" t="s">
        <v>3563</v>
      </c>
    </row>
    <row r="2621" spans="2:19" x14ac:dyDescent="0.25">
      <c r="B2621">
        <v>3</v>
      </c>
      <c r="C2621" s="4" t="s">
        <v>8100</v>
      </c>
      <c r="D2621" t="s">
        <v>2319</v>
      </c>
      <c r="E2621" t="s">
        <v>18</v>
      </c>
      <c r="F2621" s="15" t="s">
        <v>2321</v>
      </c>
      <c r="G2621" t="s">
        <v>31</v>
      </c>
      <c r="H2621" t="s">
        <v>19</v>
      </c>
      <c r="I2621" s="1">
        <v>45002</v>
      </c>
      <c r="J2621" s="2">
        <v>0</v>
      </c>
      <c r="K2621" t="s">
        <v>20</v>
      </c>
      <c r="L2621" t="s">
        <v>21</v>
      </c>
      <c r="M2621" t="s">
        <v>47</v>
      </c>
      <c r="P2621" t="s">
        <v>74</v>
      </c>
      <c r="R2621" t="s">
        <v>702</v>
      </c>
      <c r="S2621" t="s">
        <v>34</v>
      </c>
    </row>
    <row r="2622" spans="2:19" x14ac:dyDescent="0.25">
      <c r="B2622">
        <v>3</v>
      </c>
      <c r="C2622" s="4" t="s">
        <v>8097</v>
      </c>
      <c r="D2622" t="s">
        <v>8098</v>
      </c>
      <c r="E2622" t="s">
        <v>18</v>
      </c>
      <c r="F2622" s="15" t="s">
        <v>8099</v>
      </c>
      <c r="G2622" t="s">
        <v>66</v>
      </c>
      <c r="H2622" t="s">
        <v>19</v>
      </c>
      <c r="I2622" s="1">
        <v>45005</v>
      </c>
      <c r="J2622" s="2">
        <v>0.41666666666666669</v>
      </c>
      <c r="K2622" t="s">
        <v>32</v>
      </c>
      <c r="L2622" t="s">
        <v>21</v>
      </c>
      <c r="M2622" t="s">
        <v>4271</v>
      </c>
      <c r="O2622">
        <v>10</v>
      </c>
      <c r="Q2622" t="s">
        <v>8101</v>
      </c>
      <c r="R2622" t="s">
        <v>1214</v>
      </c>
      <c r="S2622" t="s">
        <v>3563</v>
      </c>
    </row>
    <row r="2623" spans="2:19" x14ac:dyDescent="0.25">
      <c r="B2623">
        <v>3</v>
      </c>
      <c r="C2623" s="4" t="s">
        <v>8102</v>
      </c>
      <c r="D2623" t="s">
        <v>4846</v>
      </c>
      <c r="E2623" t="s">
        <v>18</v>
      </c>
      <c r="F2623" s="15" t="s">
        <v>4847</v>
      </c>
      <c r="G2623" t="s">
        <v>66</v>
      </c>
      <c r="H2623" t="s">
        <v>19</v>
      </c>
      <c r="I2623" s="1">
        <v>45005</v>
      </c>
      <c r="J2623" s="2">
        <v>0.58333333333333337</v>
      </c>
      <c r="K2623" t="s">
        <v>20</v>
      </c>
      <c r="L2623" t="s">
        <v>21</v>
      </c>
      <c r="M2623" t="s">
        <v>3989</v>
      </c>
      <c r="R2623" t="s">
        <v>4518</v>
      </c>
      <c r="S2623" t="s">
        <v>3563</v>
      </c>
    </row>
    <row r="2624" spans="2:19" x14ac:dyDescent="0.25">
      <c r="B2624">
        <v>3</v>
      </c>
      <c r="C2624" s="4" t="s">
        <v>8103</v>
      </c>
      <c r="D2624" t="s">
        <v>4509</v>
      </c>
      <c r="E2624" t="s">
        <v>18</v>
      </c>
      <c r="F2624" s="15" t="s">
        <v>4510</v>
      </c>
      <c r="G2624" t="s">
        <v>31</v>
      </c>
      <c r="H2624" t="s">
        <v>19</v>
      </c>
      <c r="I2624" s="1">
        <v>45005</v>
      </c>
      <c r="J2624" s="2">
        <v>0.625</v>
      </c>
      <c r="K2624" t="s">
        <v>20</v>
      </c>
      <c r="L2624" t="s">
        <v>27</v>
      </c>
      <c r="M2624" t="s">
        <v>4271</v>
      </c>
      <c r="R2624" t="s">
        <v>4602</v>
      </c>
      <c r="S2624" t="s">
        <v>3563</v>
      </c>
    </row>
    <row r="2625" spans="2:19" x14ac:dyDescent="0.25">
      <c r="B2625">
        <v>3</v>
      </c>
      <c r="C2625" s="4" t="s">
        <v>8104</v>
      </c>
      <c r="D2625" t="s">
        <v>8105</v>
      </c>
      <c r="E2625" t="s">
        <v>18</v>
      </c>
      <c r="F2625" s="15" t="s">
        <v>8106</v>
      </c>
      <c r="G2625" t="s">
        <v>66</v>
      </c>
      <c r="H2625" t="s">
        <v>19</v>
      </c>
      <c r="I2625" s="1">
        <v>45005</v>
      </c>
      <c r="J2625" s="2">
        <v>0.625</v>
      </c>
      <c r="K2625" t="s">
        <v>32</v>
      </c>
      <c r="L2625" t="s">
        <v>27</v>
      </c>
      <c r="M2625" t="s">
        <v>4271</v>
      </c>
      <c r="O2625">
        <v>10</v>
      </c>
      <c r="Q2625" t="s">
        <v>5108</v>
      </c>
      <c r="R2625" t="s">
        <v>2046</v>
      </c>
      <c r="S2625" t="s">
        <v>3563</v>
      </c>
    </row>
    <row r="2626" spans="2:19" x14ac:dyDescent="0.25">
      <c r="B2626">
        <v>3</v>
      </c>
      <c r="C2626" s="4" t="s">
        <v>8107</v>
      </c>
      <c r="D2626" t="s">
        <v>8108</v>
      </c>
      <c r="E2626" t="s">
        <v>18</v>
      </c>
      <c r="F2626" s="15" t="s">
        <v>8109</v>
      </c>
      <c r="G2626" t="s">
        <v>31</v>
      </c>
      <c r="H2626" t="s">
        <v>19</v>
      </c>
      <c r="I2626" s="1">
        <v>45005</v>
      </c>
      <c r="J2626" s="2">
        <v>0.625</v>
      </c>
      <c r="K2626" t="s">
        <v>32</v>
      </c>
      <c r="L2626" t="s">
        <v>27</v>
      </c>
      <c r="M2626" t="s">
        <v>4271</v>
      </c>
      <c r="O2626">
        <v>6</v>
      </c>
      <c r="Q2626" t="s">
        <v>8110</v>
      </c>
      <c r="R2626" t="s">
        <v>81</v>
      </c>
      <c r="S2626" t="s">
        <v>3563</v>
      </c>
    </row>
    <row r="2627" spans="2:19" x14ac:dyDescent="0.25">
      <c r="B2627">
        <v>3</v>
      </c>
      <c r="C2627" s="4" t="s">
        <v>8111</v>
      </c>
      <c r="D2627" t="s">
        <v>8112</v>
      </c>
      <c r="E2627" t="s">
        <v>18</v>
      </c>
      <c r="F2627" s="15" t="s">
        <v>8113</v>
      </c>
      <c r="G2627" t="s">
        <v>52</v>
      </c>
      <c r="H2627" t="s">
        <v>19</v>
      </c>
      <c r="I2627" s="1">
        <v>45005</v>
      </c>
      <c r="J2627" s="2">
        <v>0.625</v>
      </c>
      <c r="K2627" t="s">
        <v>32</v>
      </c>
      <c r="L2627" t="s">
        <v>27</v>
      </c>
      <c r="M2627" t="s">
        <v>4271</v>
      </c>
      <c r="O2627">
        <v>8</v>
      </c>
      <c r="Q2627" t="s">
        <v>3422</v>
      </c>
      <c r="R2627" t="s">
        <v>428</v>
      </c>
      <c r="S2627" t="s">
        <v>3563</v>
      </c>
    </row>
    <row r="2628" spans="2:19" x14ac:dyDescent="0.25">
      <c r="B2628">
        <v>3</v>
      </c>
      <c r="C2628" s="4" t="s">
        <v>8114</v>
      </c>
      <c r="D2628" t="s">
        <v>8115</v>
      </c>
      <c r="E2628" t="s">
        <v>18</v>
      </c>
      <c r="F2628" s="15" t="s">
        <v>8116</v>
      </c>
      <c r="G2628" t="s">
        <v>31</v>
      </c>
      <c r="H2628" t="s">
        <v>19</v>
      </c>
      <c r="I2628" s="1">
        <v>45005</v>
      </c>
      <c r="J2628" s="2">
        <v>0.66666666666666663</v>
      </c>
      <c r="K2628" t="s">
        <v>32</v>
      </c>
      <c r="L2628" t="s">
        <v>21</v>
      </c>
      <c r="M2628" t="s">
        <v>3367</v>
      </c>
      <c r="O2628">
        <v>10</v>
      </c>
      <c r="Q2628" t="s">
        <v>8117</v>
      </c>
      <c r="R2628" t="s">
        <v>951</v>
      </c>
      <c r="S2628" t="s">
        <v>3563</v>
      </c>
    </row>
    <row r="2629" spans="2:19" x14ac:dyDescent="0.25">
      <c r="B2629">
        <v>3</v>
      </c>
      <c r="C2629" s="4" t="s">
        <v>8118</v>
      </c>
      <c r="D2629" t="s">
        <v>8119</v>
      </c>
      <c r="E2629" t="s">
        <v>18</v>
      </c>
      <c r="F2629" s="15" t="s">
        <v>8120</v>
      </c>
      <c r="G2629" t="s">
        <v>31</v>
      </c>
      <c r="H2629" t="s">
        <v>19</v>
      </c>
      <c r="I2629" s="1">
        <v>45005</v>
      </c>
      <c r="J2629" s="2">
        <v>0.66666666666666663</v>
      </c>
      <c r="K2629" t="s">
        <v>32</v>
      </c>
      <c r="L2629" t="s">
        <v>21</v>
      </c>
      <c r="M2629" t="s">
        <v>3989</v>
      </c>
      <c r="O2629">
        <v>10</v>
      </c>
      <c r="Q2629" t="s">
        <v>3420</v>
      </c>
      <c r="R2629" t="s">
        <v>1210</v>
      </c>
      <c r="S2629" t="s">
        <v>3563</v>
      </c>
    </row>
    <row r="2630" spans="2:19" x14ac:dyDescent="0.25">
      <c r="B2630">
        <v>3</v>
      </c>
      <c r="C2630" s="4" t="s">
        <v>8121</v>
      </c>
      <c r="D2630" t="s">
        <v>8122</v>
      </c>
      <c r="E2630" t="s">
        <v>18</v>
      </c>
      <c r="F2630" s="15" t="s">
        <v>8123</v>
      </c>
      <c r="G2630" t="s">
        <v>92</v>
      </c>
      <c r="H2630" t="s">
        <v>19</v>
      </c>
      <c r="I2630" s="1">
        <v>45006</v>
      </c>
      <c r="J2630" s="2">
        <v>0.375</v>
      </c>
      <c r="K2630" t="s">
        <v>32</v>
      </c>
      <c r="L2630" t="s">
        <v>27</v>
      </c>
      <c r="M2630" t="s">
        <v>3989</v>
      </c>
      <c r="O2630">
        <v>8</v>
      </c>
      <c r="P2630" t="s">
        <v>4154</v>
      </c>
      <c r="R2630" t="s">
        <v>483</v>
      </c>
      <c r="S2630" t="s">
        <v>3563</v>
      </c>
    </row>
    <row r="2631" spans="2:19" x14ac:dyDescent="0.25">
      <c r="B2631">
        <v>3</v>
      </c>
      <c r="C2631" s="4" t="s">
        <v>8124</v>
      </c>
      <c r="D2631" t="s">
        <v>3885</v>
      </c>
      <c r="E2631" t="s">
        <v>18</v>
      </c>
      <c r="F2631" s="15" t="s">
        <v>839</v>
      </c>
      <c r="G2631" t="s">
        <v>43</v>
      </c>
      <c r="H2631" t="s">
        <v>19</v>
      </c>
      <c r="I2631" s="1">
        <v>45006</v>
      </c>
      <c r="J2631" s="2">
        <v>0.375</v>
      </c>
      <c r="K2631" t="s">
        <v>20</v>
      </c>
      <c r="L2631" t="s">
        <v>27</v>
      </c>
      <c r="M2631" t="s">
        <v>3367</v>
      </c>
      <c r="R2631" t="s">
        <v>4130</v>
      </c>
      <c r="S2631" t="s">
        <v>23</v>
      </c>
    </row>
    <row r="2632" spans="2:19" x14ac:dyDescent="0.25">
      <c r="B2632">
        <v>3</v>
      </c>
      <c r="C2632" s="4" t="s">
        <v>8125</v>
      </c>
      <c r="D2632" t="s">
        <v>8126</v>
      </c>
      <c r="E2632" t="s">
        <v>18</v>
      </c>
      <c r="F2632" s="15" t="s">
        <v>8127</v>
      </c>
      <c r="G2632" t="s">
        <v>251</v>
      </c>
      <c r="H2632" t="s">
        <v>19</v>
      </c>
      <c r="I2632" s="1">
        <v>45006</v>
      </c>
      <c r="J2632" s="2">
        <v>0.375</v>
      </c>
      <c r="K2632" t="s">
        <v>32</v>
      </c>
      <c r="L2632" t="s">
        <v>27</v>
      </c>
      <c r="M2632" t="s">
        <v>3367</v>
      </c>
      <c r="O2632">
        <v>9</v>
      </c>
      <c r="Q2632" t="s">
        <v>3800</v>
      </c>
      <c r="R2632" t="s">
        <v>2913</v>
      </c>
      <c r="S2632" t="s">
        <v>4643</v>
      </c>
    </row>
    <row r="2633" spans="2:19" x14ac:dyDescent="0.25">
      <c r="B2633">
        <v>3</v>
      </c>
      <c r="C2633" s="4" t="s">
        <v>8128</v>
      </c>
      <c r="D2633" t="s">
        <v>8129</v>
      </c>
      <c r="E2633" t="s">
        <v>18</v>
      </c>
      <c r="F2633" s="15" t="s">
        <v>8130</v>
      </c>
      <c r="G2633" t="s">
        <v>84</v>
      </c>
      <c r="H2633" t="s">
        <v>19</v>
      </c>
      <c r="I2633" s="1">
        <v>45006</v>
      </c>
      <c r="J2633" s="2">
        <v>0.45833333333333331</v>
      </c>
      <c r="K2633" t="s">
        <v>32</v>
      </c>
      <c r="L2633" t="s">
        <v>27</v>
      </c>
      <c r="M2633" t="s">
        <v>3989</v>
      </c>
      <c r="O2633">
        <v>10</v>
      </c>
      <c r="R2633" t="s">
        <v>8131</v>
      </c>
      <c r="S2633" t="s">
        <v>4643</v>
      </c>
    </row>
    <row r="2634" spans="2:19" x14ac:dyDescent="0.25">
      <c r="B2634">
        <v>3</v>
      </c>
      <c r="C2634" s="4" t="s">
        <v>8132</v>
      </c>
      <c r="D2634" t="s">
        <v>8133</v>
      </c>
      <c r="E2634" t="s">
        <v>18</v>
      </c>
      <c r="F2634" s="15" t="s">
        <v>8134</v>
      </c>
      <c r="G2634" t="s">
        <v>52</v>
      </c>
      <c r="H2634" t="s">
        <v>19</v>
      </c>
      <c r="I2634" s="1">
        <v>45006</v>
      </c>
      <c r="J2634" s="2">
        <v>0.58333333333333337</v>
      </c>
      <c r="K2634" t="s">
        <v>32</v>
      </c>
      <c r="L2634" t="s">
        <v>21</v>
      </c>
      <c r="M2634" t="s">
        <v>3989</v>
      </c>
      <c r="O2634">
        <v>10</v>
      </c>
      <c r="Q2634" t="s">
        <v>5176</v>
      </c>
      <c r="R2634" t="s">
        <v>54</v>
      </c>
      <c r="S2634" t="s">
        <v>3563</v>
      </c>
    </row>
    <row r="2635" spans="2:19" x14ac:dyDescent="0.25">
      <c r="B2635">
        <v>3</v>
      </c>
      <c r="C2635" s="4" t="s">
        <v>8135</v>
      </c>
      <c r="D2635" t="s">
        <v>8136</v>
      </c>
      <c r="E2635" t="s">
        <v>18</v>
      </c>
      <c r="F2635" s="15" t="s">
        <v>8137</v>
      </c>
      <c r="G2635" t="s">
        <v>84</v>
      </c>
      <c r="H2635" t="s">
        <v>19</v>
      </c>
      <c r="I2635" s="1">
        <v>45006</v>
      </c>
      <c r="J2635" s="2">
        <v>0.58333333333333337</v>
      </c>
      <c r="K2635" t="s">
        <v>32</v>
      </c>
      <c r="L2635" t="s">
        <v>21</v>
      </c>
      <c r="M2635" t="s">
        <v>3989</v>
      </c>
      <c r="O2635">
        <v>10</v>
      </c>
      <c r="Q2635" t="s">
        <v>5176</v>
      </c>
      <c r="R2635" t="s">
        <v>85</v>
      </c>
      <c r="S2635" t="s">
        <v>4643</v>
      </c>
    </row>
    <row r="2636" spans="2:19" x14ac:dyDescent="0.25">
      <c r="B2636">
        <v>3</v>
      </c>
      <c r="C2636" s="4" t="s">
        <v>8138</v>
      </c>
      <c r="D2636" t="s">
        <v>8139</v>
      </c>
      <c r="E2636" t="s">
        <v>18</v>
      </c>
      <c r="F2636" s="15" t="s">
        <v>8140</v>
      </c>
      <c r="G2636" t="s">
        <v>84</v>
      </c>
      <c r="H2636" t="s">
        <v>19</v>
      </c>
      <c r="I2636" s="1">
        <v>45006</v>
      </c>
      <c r="J2636" s="2">
        <v>0.58333333333333337</v>
      </c>
      <c r="K2636" t="s">
        <v>32</v>
      </c>
      <c r="L2636" t="s">
        <v>21</v>
      </c>
      <c r="M2636" t="s">
        <v>3367</v>
      </c>
      <c r="O2636">
        <v>10</v>
      </c>
      <c r="Q2636" t="s">
        <v>4107</v>
      </c>
      <c r="R2636" t="s">
        <v>4743</v>
      </c>
      <c r="S2636" t="s">
        <v>4643</v>
      </c>
    </row>
    <row r="2637" spans="2:19" x14ac:dyDescent="0.25">
      <c r="B2637">
        <v>3</v>
      </c>
      <c r="C2637" s="4" t="s">
        <v>8141</v>
      </c>
      <c r="D2637" t="s">
        <v>8142</v>
      </c>
      <c r="E2637" t="s">
        <v>18</v>
      </c>
      <c r="F2637" s="15" t="s">
        <v>7602</v>
      </c>
      <c r="G2637" t="s">
        <v>84</v>
      </c>
      <c r="H2637" t="s">
        <v>19</v>
      </c>
      <c r="I2637" s="1">
        <v>45006</v>
      </c>
      <c r="J2637" s="2">
        <v>0.66666666666666663</v>
      </c>
      <c r="K2637" t="s">
        <v>8241</v>
      </c>
      <c r="L2637" t="s">
        <v>21</v>
      </c>
      <c r="M2637" t="s">
        <v>3989</v>
      </c>
      <c r="R2637" t="s">
        <v>4743</v>
      </c>
      <c r="S2637" t="s">
        <v>4643</v>
      </c>
    </row>
    <row r="2638" spans="2:19" x14ac:dyDescent="0.25">
      <c r="B2638">
        <v>3</v>
      </c>
      <c r="C2638" s="4" t="s">
        <v>8143</v>
      </c>
      <c r="D2638" t="s">
        <v>8144</v>
      </c>
      <c r="E2638" t="s">
        <v>18</v>
      </c>
      <c r="F2638" s="15" t="s">
        <v>8145</v>
      </c>
      <c r="G2638" t="s">
        <v>66</v>
      </c>
      <c r="H2638" t="s">
        <v>19</v>
      </c>
      <c r="I2638" s="1">
        <v>45006</v>
      </c>
      <c r="J2638" s="2">
        <v>0.66666666666666663</v>
      </c>
      <c r="K2638" t="s">
        <v>32</v>
      </c>
      <c r="L2638" t="s">
        <v>21</v>
      </c>
      <c r="M2638" t="s">
        <v>3367</v>
      </c>
      <c r="O2638">
        <v>10</v>
      </c>
      <c r="Q2638" t="s">
        <v>3433</v>
      </c>
      <c r="R2638" t="s">
        <v>4518</v>
      </c>
      <c r="S2638" t="s">
        <v>3563</v>
      </c>
    </row>
    <row r="2639" spans="2:19" x14ac:dyDescent="0.25">
      <c r="B2639">
        <v>3</v>
      </c>
      <c r="C2639" s="4" t="s">
        <v>8147</v>
      </c>
      <c r="D2639" t="s">
        <v>8148</v>
      </c>
      <c r="E2639" t="s">
        <v>18</v>
      </c>
      <c r="F2639" s="15" t="s">
        <v>8149</v>
      </c>
      <c r="G2639" t="s">
        <v>84</v>
      </c>
      <c r="H2639" t="s">
        <v>19</v>
      </c>
      <c r="I2639" s="1">
        <v>45006</v>
      </c>
      <c r="J2639" s="2">
        <v>0</v>
      </c>
      <c r="K2639" t="s">
        <v>20</v>
      </c>
      <c r="L2639" t="s">
        <v>21</v>
      </c>
      <c r="M2639" t="s">
        <v>4395</v>
      </c>
      <c r="P2639" t="s">
        <v>74</v>
      </c>
      <c r="R2639" t="s">
        <v>254</v>
      </c>
      <c r="S2639" t="s">
        <v>4643</v>
      </c>
    </row>
    <row r="2640" spans="2:19" x14ac:dyDescent="0.25">
      <c r="B2640">
        <v>3</v>
      </c>
      <c r="C2640" s="4" t="s">
        <v>8150</v>
      </c>
      <c r="D2640" t="s">
        <v>8151</v>
      </c>
      <c r="E2640" t="s">
        <v>18</v>
      </c>
      <c r="F2640" s="15" t="s">
        <v>8152</v>
      </c>
      <c r="G2640" t="s">
        <v>133</v>
      </c>
      <c r="H2640" t="s">
        <v>4131</v>
      </c>
      <c r="I2640" s="1">
        <v>45006</v>
      </c>
      <c r="J2640" s="2">
        <v>0</v>
      </c>
      <c r="K2640" t="s">
        <v>32</v>
      </c>
      <c r="L2640" t="s">
        <v>27</v>
      </c>
      <c r="M2640" t="s">
        <v>4395</v>
      </c>
      <c r="P2640" t="s">
        <v>139</v>
      </c>
      <c r="R2640" t="s">
        <v>5259</v>
      </c>
      <c r="S2640" t="s">
        <v>4267</v>
      </c>
    </row>
    <row r="2641" spans="2:19" x14ac:dyDescent="0.25">
      <c r="B2641">
        <v>3</v>
      </c>
      <c r="C2641" s="4" t="s">
        <v>8153</v>
      </c>
      <c r="D2641" t="s">
        <v>8154</v>
      </c>
      <c r="E2641" t="s">
        <v>4605</v>
      </c>
      <c r="F2641" s="15" t="s">
        <v>8155</v>
      </c>
      <c r="G2641" t="s">
        <v>84</v>
      </c>
      <c r="H2641" t="s">
        <v>19</v>
      </c>
      <c r="I2641" s="1">
        <v>45007</v>
      </c>
      <c r="J2641" s="2">
        <v>0.375</v>
      </c>
      <c r="K2641" t="s">
        <v>32</v>
      </c>
      <c r="L2641" t="s">
        <v>27</v>
      </c>
      <c r="M2641" t="s">
        <v>3989</v>
      </c>
      <c r="O2641">
        <v>10</v>
      </c>
      <c r="Q2641" t="s">
        <v>8156</v>
      </c>
      <c r="R2641" t="s">
        <v>4743</v>
      </c>
      <c r="S2641" t="s">
        <v>4643</v>
      </c>
    </row>
    <row r="2642" spans="2:19" x14ac:dyDescent="0.25">
      <c r="B2642">
        <v>3</v>
      </c>
      <c r="C2642" s="4" t="s">
        <v>8157</v>
      </c>
      <c r="D2642" t="s">
        <v>3312</v>
      </c>
      <c r="E2642" t="s">
        <v>18</v>
      </c>
      <c r="F2642" s="15" t="s">
        <v>3313</v>
      </c>
      <c r="G2642" t="s">
        <v>92</v>
      </c>
      <c r="H2642" t="s">
        <v>19</v>
      </c>
      <c r="I2642" s="1">
        <v>45007</v>
      </c>
      <c r="J2642" s="2">
        <v>0.625</v>
      </c>
      <c r="K2642" t="s">
        <v>20</v>
      </c>
      <c r="L2642" t="s">
        <v>27</v>
      </c>
      <c r="M2642" t="s">
        <v>3989</v>
      </c>
      <c r="P2642" t="s">
        <v>2262</v>
      </c>
      <c r="R2642" t="s">
        <v>2651</v>
      </c>
      <c r="S2642" t="s">
        <v>23</v>
      </c>
    </row>
    <row r="2643" spans="2:19" x14ac:dyDescent="0.25">
      <c r="B2643">
        <v>3</v>
      </c>
      <c r="C2643" s="4" t="s">
        <v>8158</v>
      </c>
      <c r="D2643" t="s">
        <v>8216</v>
      </c>
      <c r="E2643" t="s">
        <v>18</v>
      </c>
      <c r="F2643" s="15" t="s">
        <v>8159</v>
      </c>
      <c r="G2643" t="s">
        <v>31</v>
      </c>
      <c r="H2643" t="s">
        <v>19</v>
      </c>
      <c r="I2643" s="1">
        <v>45007</v>
      </c>
      <c r="J2643" s="2">
        <v>0.66666666666666663</v>
      </c>
      <c r="K2643" t="s">
        <v>32</v>
      </c>
      <c r="L2643" t="s">
        <v>21</v>
      </c>
      <c r="M2643" t="s">
        <v>3989</v>
      </c>
      <c r="O2643">
        <v>10</v>
      </c>
      <c r="Q2643" t="s">
        <v>5176</v>
      </c>
      <c r="R2643" t="s">
        <v>175</v>
      </c>
      <c r="S2643" t="s">
        <v>34</v>
      </c>
    </row>
    <row r="2644" spans="2:19" x14ac:dyDescent="0.25">
      <c r="B2644">
        <v>3</v>
      </c>
      <c r="C2644" s="4" t="s">
        <v>8160</v>
      </c>
      <c r="D2644" t="s">
        <v>8161</v>
      </c>
      <c r="E2644" t="s">
        <v>18</v>
      </c>
      <c r="F2644" s="15" t="s">
        <v>8162</v>
      </c>
      <c r="G2644" t="s">
        <v>66</v>
      </c>
      <c r="H2644" t="s">
        <v>19</v>
      </c>
      <c r="I2644" s="1">
        <v>45007</v>
      </c>
      <c r="J2644" s="2">
        <v>0.66666666666666663</v>
      </c>
      <c r="K2644" t="s">
        <v>32</v>
      </c>
      <c r="L2644" t="s">
        <v>21</v>
      </c>
      <c r="M2644" t="s">
        <v>3989</v>
      </c>
      <c r="O2644">
        <v>10</v>
      </c>
      <c r="Q2644" t="s">
        <v>4391</v>
      </c>
      <c r="R2644" t="s">
        <v>1347</v>
      </c>
      <c r="S2644" t="s">
        <v>3563</v>
      </c>
    </row>
    <row r="2645" spans="2:19" x14ac:dyDescent="0.25">
      <c r="B2645">
        <v>3</v>
      </c>
      <c r="C2645" s="4" t="s">
        <v>8163</v>
      </c>
      <c r="D2645" t="s">
        <v>8164</v>
      </c>
      <c r="E2645" t="s">
        <v>18</v>
      </c>
      <c r="F2645" s="15" t="s">
        <v>8165</v>
      </c>
      <c r="G2645" t="s">
        <v>84</v>
      </c>
      <c r="H2645" t="s">
        <v>19</v>
      </c>
      <c r="I2645" s="1">
        <v>45007</v>
      </c>
      <c r="J2645" s="2">
        <v>0.66666666666666663</v>
      </c>
      <c r="K2645" t="s">
        <v>32</v>
      </c>
      <c r="L2645" t="s">
        <v>21</v>
      </c>
      <c r="M2645" t="s">
        <v>3367</v>
      </c>
      <c r="O2645">
        <v>10</v>
      </c>
      <c r="Q2645" t="s">
        <v>3801</v>
      </c>
      <c r="R2645" t="s">
        <v>4743</v>
      </c>
      <c r="S2645" t="s">
        <v>4643</v>
      </c>
    </row>
    <row r="2646" spans="2:19" x14ac:dyDescent="0.25">
      <c r="B2646">
        <v>3</v>
      </c>
      <c r="C2646" s="4" t="s">
        <v>8166</v>
      </c>
      <c r="D2646" t="s">
        <v>8167</v>
      </c>
      <c r="E2646" t="s">
        <v>18</v>
      </c>
      <c r="F2646" s="15" t="s">
        <v>8168</v>
      </c>
      <c r="G2646" t="s">
        <v>31</v>
      </c>
      <c r="H2646" t="s">
        <v>19</v>
      </c>
      <c r="I2646" s="1">
        <v>45007</v>
      </c>
      <c r="J2646" s="2">
        <v>0</v>
      </c>
      <c r="K2646" t="s">
        <v>32</v>
      </c>
      <c r="L2646" t="s">
        <v>21</v>
      </c>
      <c r="M2646" t="s">
        <v>4395</v>
      </c>
      <c r="P2646" t="s">
        <v>139</v>
      </c>
      <c r="R2646" t="s">
        <v>8169</v>
      </c>
      <c r="S2646" t="s">
        <v>3563</v>
      </c>
    </row>
    <row r="2647" spans="2:19" x14ac:dyDescent="0.25">
      <c r="B2647">
        <v>3</v>
      </c>
      <c r="C2647" s="4" t="s">
        <v>8170</v>
      </c>
      <c r="D2647" t="s">
        <v>8171</v>
      </c>
      <c r="E2647" t="s">
        <v>18</v>
      </c>
      <c r="F2647" s="15" t="s">
        <v>8172</v>
      </c>
      <c r="G2647" t="s">
        <v>31</v>
      </c>
      <c r="H2647" t="s">
        <v>19</v>
      </c>
      <c r="I2647" s="1">
        <v>45008</v>
      </c>
      <c r="J2647" s="2">
        <v>0.41666666666666669</v>
      </c>
      <c r="K2647" t="s">
        <v>32</v>
      </c>
      <c r="L2647" t="s">
        <v>21</v>
      </c>
      <c r="M2647" t="s">
        <v>4271</v>
      </c>
      <c r="O2647">
        <v>10</v>
      </c>
      <c r="Q2647" t="s">
        <v>3438</v>
      </c>
      <c r="R2647" t="s">
        <v>7999</v>
      </c>
      <c r="S2647" t="s">
        <v>34</v>
      </c>
    </row>
    <row r="2648" spans="2:19" x14ac:dyDescent="0.25">
      <c r="B2648">
        <v>3</v>
      </c>
      <c r="C2648" s="4" t="s">
        <v>8173</v>
      </c>
      <c r="D2648" t="s">
        <v>8174</v>
      </c>
      <c r="E2648" t="s">
        <v>18</v>
      </c>
      <c r="F2648" s="15" t="s">
        <v>8175</v>
      </c>
      <c r="G2648" t="s">
        <v>31</v>
      </c>
      <c r="H2648" t="s">
        <v>19</v>
      </c>
      <c r="I2648" s="1">
        <v>45008</v>
      </c>
      <c r="J2648" s="2">
        <v>0.41666666666666669</v>
      </c>
      <c r="K2648" t="s">
        <v>32</v>
      </c>
      <c r="L2648" t="s">
        <v>21</v>
      </c>
      <c r="M2648" t="s">
        <v>4271</v>
      </c>
      <c r="O2648">
        <v>9</v>
      </c>
      <c r="Q2648" t="s">
        <v>6567</v>
      </c>
      <c r="R2648" t="s">
        <v>156</v>
      </c>
      <c r="S2648" t="s">
        <v>34</v>
      </c>
    </row>
    <row r="2649" spans="2:19" x14ac:dyDescent="0.25">
      <c r="B2649">
        <v>3</v>
      </c>
      <c r="C2649" s="4" t="s">
        <v>8176</v>
      </c>
      <c r="D2649" t="s">
        <v>3105</v>
      </c>
      <c r="E2649" t="s">
        <v>4605</v>
      </c>
      <c r="F2649" s="15" t="s">
        <v>3107</v>
      </c>
      <c r="G2649" t="s">
        <v>66</v>
      </c>
      <c r="H2649" t="s">
        <v>19</v>
      </c>
      <c r="I2649" s="1">
        <v>45008</v>
      </c>
      <c r="J2649" s="2">
        <v>0.58333333333333337</v>
      </c>
      <c r="K2649" t="s">
        <v>20</v>
      </c>
      <c r="L2649" t="s">
        <v>21</v>
      </c>
      <c r="M2649" t="s">
        <v>3989</v>
      </c>
      <c r="R2649" t="s">
        <v>8177</v>
      </c>
      <c r="S2649" t="s">
        <v>3563</v>
      </c>
    </row>
    <row r="2650" spans="2:19" x14ac:dyDescent="0.25">
      <c r="B2650">
        <v>3</v>
      </c>
      <c r="C2650" s="4" t="s">
        <v>8178</v>
      </c>
      <c r="D2650" t="s">
        <v>8179</v>
      </c>
      <c r="E2650" t="s">
        <v>18</v>
      </c>
      <c r="F2650" s="15" t="s">
        <v>8180</v>
      </c>
      <c r="G2650" t="s">
        <v>116</v>
      </c>
      <c r="H2650" t="s">
        <v>19</v>
      </c>
      <c r="I2650" s="1">
        <v>45008</v>
      </c>
      <c r="J2650" s="2">
        <v>0.58333333333333337</v>
      </c>
      <c r="K2650" t="s">
        <v>32</v>
      </c>
      <c r="L2650" t="s">
        <v>21</v>
      </c>
      <c r="M2650" t="s">
        <v>3989</v>
      </c>
      <c r="O2650">
        <v>10</v>
      </c>
      <c r="Q2650" t="s">
        <v>3435</v>
      </c>
      <c r="R2650" t="s">
        <v>8181</v>
      </c>
      <c r="S2650" t="s">
        <v>4643</v>
      </c>
    </row>
    <row r="2651" spans="2:19" x14ac:dyDescent="0.25">
      <c r="B2651">
        <v>3</v>
      </c>
      <c r="C2651" s="4" t="s">
        <v>8182</v>
      </c>
      <c r="D2651" t="s">
        <v>8183</v>
      </c>
      <c r="E2651" t="s">
        <v>18</v>
      </c>
      <c r="F2651" s="15" t="s">
        <v>8184</v>
      </c>
      <c r="G2651" t="s">
        <v>138</v>
      </c>
      <c r="H2651" t="s">
        <v>19</v>
      </c>
      <c r="I2651" s="1">
        <v>45008</v>
      </c>
      <c r="J2651" s="2">
        <v>0.58333333333333337</v>
      </c>
      <c r="K2651" t="s">
        <v>32</v>
      </c>
      <c r="L2651" t="s">
        <v>21</v>
      </c>
      <c r="M2651" t="s">
        <v>3989</v>
      </c>
      <c r="O2651">
        <v>10</v>
      </c>
      <c r="Q2651" t="s">
        <v>3703</v>
      </c>
      <c r="R2651" t="s">
        <v>274</v>
      </c>
      <c r="S2651" t="s">
        <v>3864</v>
      </c>
    </row>
    <row r="2652" spans="2:19" x14ac:dyDescent="0.25">
      <c r="B2652">
        <v>3</v>
      </c>
      <c r="C2652" s="4" t="s">
        <v>8185</v>
      </c>
      <c r="D2652" t="s">
        <v>4616</v>
      </c>
      <c r="E2652" t="s">
        <v>18</v>
      </c>
      <c r="F2652" s="15" t="s">
        <v>4617</v>
      </c>
      <c r="G2652" t="s">
        <v>31</v>
      </c>
      <c r="H2652" t="s">
        <v>19</v>
      </c>
      <c r="I2652" s="1">
        <v>45008</v>
      </c>
      <c r="J2652" s="2">
        <v>0.625</v>
      </c>
      <c r="K2652" t="s">
        <v>20</v>
      </c>
      <c r="L2652" t="s">
        <v>27</v>
      </c>
      <c r="M2652" t="s">
        <v>4271</v>
      </c>
      <c r="P2652" t="s">
        <v>2632</v>
      </c>
      <c r="R2652" t="s">
        <v>4618</v>
      </c>
      <c r="S2652" t="s">
        <v>3563</v>
      </c>
    </row>
    <row r="2653" spans="2:19" x14ac:dyDescent="0.25">
      <c r="B2653">
        <v>3</v>
      </c>
      <c r="C2653" s="4" t="s">
        <v>8186</v>
      </c>
      <c r="D2653" t="s">
        <v>8187</v>
      </c>
      <c r="E2653" t="s">
        <v>18</v>
      </c>
      <c r="F2653" s="15" t="s">
        <v>8188</v>
      </c>
      <c r="G2653" t="s">
        <v>70</v>
      </c>
      <c r="H2653" t="s">
        <v>19</v>
      </c>
      <c r="I2653" s="1">
        <v>45008</v>
      </c>
      <c r="J2653" s="2">
        <v>0.625</v>
      </c>
      <c r="K2653" t="s">
        <v>32</v>
      </c>
      <c r="L2653" t="s">
        <v>27</v>
      </c>
      <c r="M2653" t="s">
        <v>4271</v>
      </c>
      <c r="O2653">
        <v>10</v>
      </c>
      <c r="Q2653" t="s">
        <v>3431</v>
      </c>
      <c r="R2653" t="s">
        <v>4278</v>
      </c>
      <c r="S2653" t="s">
        <v>3864</v>
      </c>
    </row>
    <row r="2654" spans="2:19" x14ac:dyDescent="0.25">
      <c r="B2654">
        <v>3</v>
      </c>
      <c r="C2654" s="4" t="s">
        <v>8189</v>
      </c>
      <c r="D2654" t="s">
        <v>8190</v>
      </c>
      <c r="E2654" t="s">
        <v>18</v>
      </c>
      <c r="F2654" s="15" t="s">
        <v>8191</v>
      </c>
      <c r="G2654" t="s">
        <v>31</v>
      </c>
      <c r="H2654" t="s">
        <v>19</v>
      </c>
      <c r="I2654" s="1">
        <v>45008</v>
      </c>
      <c r="J2654" s="2">
        <v>0.625</v>
      </c>
      <c r="K2654" t="s">
        <v>32</v>
      </c>
      <c r="L2654" t="s">
        <v>27</v>
      </c>
      <c r="M2654" t="s">
        <v>4271</v>
      </c>
      <c r="O2654">
        <v>9</v>
      </c>
      <c r="Q2654" t="s">
        <v>5176</v>
      </c>
      <c r="R2654" t="s">
        <v>156</v>
      </c>
      <c r="S2654" t="s">
        <v>3563</v>
      </c>
    </row>
    <row r="2655" spans="2:19" x14ac:dyDescent="0.25">
      <c r="B2655">
        <v>3</v>
      </c>
      <c r="C2655" s="4" t="s">
        <v>8192</v>
      </c>
      <c r="D2655" t="s">
        <v>8193</v>
      </c>
      <c r="E2655" t="s">
        <v>18</v>
      </c>
      <c r="F2655" s="15" t="s">
        <v>8194</v>
      </c>
      <c r="G2655" t="s">
        <v>31</v>
      </c>
      <c r="H2655" t="s">
        <v>19</v>
      </c>
      <c r="I2655" s="1">
        <v>45008</v>
      </c>
      <c r="J2655" s="2">
        <v>0.66666666666666663</v>
      </c>
      <c r="K2655" t="s">
        <v>32</v>
      </c>
      <c r="L2655" t="s">
        <v>21</v>
      </c>
      <c r="M2655" t="s">
        <v>3989</v>
      </c>
      <c r="O2655">
        <v>10</v>
      </c>
      <c r="Q2655" t="s">
        <v>6776</v>
      </c>
      <c r="R2655" t="s">
        <v>861</v>
      </c>
      <c r="S2655" t="s">
        <v>3563</v>
      </c>
    </row>
    <row r="2656" spans="2:19" x14ac:dyDescent="0.25">
      <c r="B2656">
        <v>3</v>
      </c>
      <c r="C2656" s="4" t="s">
        <v>8195</v>
      </c>
      <c r="D2656" t="s">
        <v>3261</v>
      </c>
      <c r="E2656" t="s">
        <v>18</v>
      </c>
      <c r="F2656" s="15" t="s">
        <v>3263</v>
      </c>
      <c r="G2656" t="s">
        <v>66</v>
      </c>
      <c r="H2656" t="s">
        <v>19</v>
      </c>
      <c r="I2656" s="1">
        <v>45009</v>
      </c>
      <c r="J2656" s="2">
        <v>0.375</v>
      </c>
      <c r="K2656" t="s">
        <v>20</v>
      </c>
      <c r="L2656" t="s">
        <v>27</v>
      </c>
      <c r="M2656" t="s">
        <v>3989</v>
      </c>
      <c r="R2656" t="s">
        <v>406</v>
      </c>
      <c r="S2656" t="s">
        <v>3563</v>
      </c>
    </row>
    <row r="2657" spans="2:19" x14ac:dyDescent="0.25">
      <c r="B2657">
        <v>3</v>
      </c>
      <c r="C2657" s="4" t="s">
        <v>8196</v>
      </c>
      <c r="D2657" t="s">
        <v>8197</v>
      </c>
      <c r="E2657" t="s">
        <v>18</v>
      </c>
      <c r="F2657" s="15" t="s">
        <v>8198</v>
      </c>
      <c r="G2657" t="s">
        <v>66</v>
      </c>
      <c r="H2657" t="s">
        <v>19</v>
      </c>
      <c r="I2657" s="1">
        <v>45009</v>
      </c>
      <c r="J2657" s="2">
        <v>0.375</v>
      </c>
      <c r="K2657" t="s">
        <v>32</v>
      </c>
      <c r="L2657" t="s">
        <v>27</v>
      </c>
      <c r="M2657" t="s">
        <v>3989</v>
      </c>
      <c r="O2657">
        <v>9</v>
      </c>
      <c r="Q2657" t="s">
        <v>3800</v>
      </c>
      <c r="R2657" t="s">
        <v>7627</v>
      </c>
      <c r="S2657" t="s">
        <v>3563</v>
      </c>
    </row>
    <row r="2658" spans="2:19" x14ac:dyDescent="0.25">
      <c r="B2658">
        <v>3</v>
      </c>
      <c r="C2658" s="4" t="s">
        <v>8199</v>
      </c>
      <c r="D2658" t="s">
        <v>8200</v>
      </c>
      <c r="E2658" t="s">
        <v>18</v>
      </c>
      <c r="F2658" s="15" t="s">
        <v>8201</v>
      </c>
      <c r="G2658" t="s">
        <v>262</v>
      </c>
      <c r="H2658" t="s">
        <v>4781</v>
      </c>
      <c r="I2658" s="1">
        <v>45009</v>
      </c>
      <c r="J2658" s="2">
        <v>0.375</v>
      </c>
      <c r="K2658" t="s">
        <v>32</v>
      </c>
      <c r="L2658" t="s">
        <v>27</v>
      </c>
      <c r="M2658" t="s">
        <v>3989</v>
      </c>
      <c r="R2658" t="s">
        <v>1049</v>
      </c>
      <c r="S2658" t="s">
        <v>3864</v>
      </c>
    </row>
    <row r="2659" spans="2:19" x14ac:dyDescent="0.25">
      <c r="B2659">
        <v>3</v>
      </c>
      <c r="C2659" s="4" t="s">
        <v>8202</v>
      </c>
      <c r="D2659" s="4" t="s">
        <v>8203</v>
      </c>
      <c r="E2659" t="s">
        <v>18</v>
      </c>
      <c r="F2659" s="15" t="s">
        <v>8204</v>
      </c>
      <c r="G2659" t="s">
        <v>609</v>
      </c>
      <c r="H2659" t="s">
        <v>19</v>
      </c>
      <c r="I2659" s="1">
        <v>45009</v>
      </c>
      <c r="J2659" s="2">
        <v>0.41666666666666669</v>
      </c>
      <c r="K2659" t="s">
        <v>20</v>
      </c>
      <c r="L2659" t="s">
        <v>21</v>
      </c>
      <c r="M2659" t="s">
        <v>4271</v>
      </c>
      <c r="R2659" t="s">
        <v>611</v>
      </c>
      <c r="S2659" t="s">
        <v>72</v>
      </c>
    </row>
    <row r="2660" spans="2:19" x14ac:dyDescent="0.25">
      <c r="B2660">
        <v>3</v>
      </c>
      <c r="C2660" s="4" t="s">
        <v>8205</v>
      </c>
      <c r="D2660" t="s">
        <v>8206</v>
      </c>
      <c r="E2660" t="s">
        <v>18</v>
      </c>
      <c r="F2660" s="15" t="s">
        <v>8207</v>
      </c>
      <c r="G2660" t="s">
        <v>31</v>
      </c>
      <c r="H2660" t="s">
        <v>19</v>
      </c>
      <c r="I2660" s="1">
        <v>45009</v>
      </c>
      <c r="J2660" s="2">
        <v>0.58333333333333337</v>
      </c>
      <c r="K2660" t="s">
        <v>32</v>
      </c>
      <c r="L2660" t="s">
        <v>21</v>
      </c>
      <c r="M2660" t="s">
        <v>4271</v>
      </c>
      <c r="O2660">
        <v>10</v>
      </c>
      <c r="Q2660" t="s">
        <v>8208</v>
      </c>
      <c r="R2660" t="s">
        <v>4602</v>
      </c>
      <c r="S2660" t="s">
        <v>3563</v>
      </c>
    </row>
    <row r="2661" spans="2:19" x14ac:dyDescent="0.25">
      <c r="B2661">
        <v>3</v>
      </c>
      <c r="C2661" s="4" t="s">
        <v>8209</v>
      </c>
      <c r="D2661" t="s">
        <v>8210</v>
      </c>
      <c r="E2661" t="s">
        <v>18</v>
      </c>
      <c r="F2661" s="15" t="s">
        <v>8211</v>
      </c>
      <c r="G2661" t="s">
        <v>31</v>
      </c>
      <c r="H2661" t="s">
        <v>19</v>
      </c>
      <c r="I2661" s="1">
        <v>45009</v>
      </c>
      <c r="J2661" s="2">
        <v>0.58333333333333337</v>
      </c>
      <c r="K2661" t="s">
        <v>32</v>
      </c>
      <c r="L2661" t="s">
        <v>21</v>
      </c>
      <c r="M2661" t="s">
        <v>4271</v>
      </c>
      <c r="O2661">
        <v>10</v>
      </c>
      <c r="Q2661" t="s">
        <v>8212</v>
      </c>
      <c r="R2661" t="s">
        <v>861</v>
      </c>
      <c r="S2661" t="s">
        <v>3563</v>
      </c>
    </row>
    <row r="2662" spans="2:19" x14ac:dyDescent="0.25">
      <c r="B2662">
        <v>3</v>
      </c>
      <c r="C2662" s="4" t="s">
        <v>8213</v>
      </c>
      <c r="D2662" t="s">
        <v>8214</v>
      </c>
      <c r="E2662" t="s">
        <v>18</v>
      </c>
      <c r="F2662" s="15" t="s">
        <v>8215</v>
      </c>
      <c r="G2662" t="s">
        <v>26</v>
      </c>
      <c r="H2662" t="s">
        <v>19</v>
      </c>
      <c r="I2662" s="1">
        <v>45009</v>
      </c>
      <c r="J2662" s="2">
        <v>0.625</v>
      </c>
      <c r="K2662" t="s">
        <v>32</v>
      </c>
      <c r="L2662" t="s">
        <v>27</v>
      </c>
      <c r="M2662" t="s">
        <v>3367</v>
      </c>
      <c r="O2662">
        <v>10</v>
      </c>
      <c r="Q2662" t="s">
        <v>3449</v>
      </c>
      <c r="R2662" t="s">
        <v>129</v>
      </c>
      <c r="S2662" t="s">
        <v>3563</v>
      </c>
    </row>
    <row r="2663" spans="2:19" x14ac:dyDescent="0.25">
      <c r="B2663">
        <v>3</v>
      </c>
      <c r="C2663" s="4" t="s">
        <v>8217</v>
      </c>
      <c r="D2663" t="s">
        <v>8218</v>
      </c>
      <c r="E2663" t="s">
        <v>18</v>
      </c>
      <c r="F2663" s="15" t="s">
        <v>8219</v>
      </c>
      <c r="G2663" t="s">
        <v>251</v>
      </c>
      <c r="H2663" t="s">
        <v>19</v>
      </c>
      <c r="I2663" s="1">
        <v>45012</v>
      </c>
      <c r="J2663" s="2">
        <v>0.41666666666666669</v>
      </c>
      <c r="K2663" t="s">
        <v>32</v>
      </c>
      <c r="L2663" t="s">
        <v>21</v>
      </c>
      <c r="M2663" t="s">
        <v>3989</v>
      </c>
      <c r="O2663">
        <v>9</v>
      </c>
      <c r="Q2663" t="s">
        <v>3422</v>
      </c>
      <c r="R2663" t="s">
        <v>2913</v>
      </c>
      <c r="S2663" t="s">
        <v>4643</v>
      </c>
    </row>
    <row r="2664" spans="2:19" x14ac:dyDescent="0.25">
      <c r="B2664">
        <v>3</v>
      </c>
      <c r="C2664" s="4" t="s">
        <v>8220</v>
      </c>
      <c r="D2664" t="s">
        <v>8221</v>
      </c>
      <c r="E2664" t="s">
        <v>18</v>
      </c>
      <c r="F2664" s="15" t="s">
        <v>8222</v>
      </c>
      <c r="G2664" t="s">
        <v>92</v>
      </c>
      <c r="H2664" t="s">
        <v>19</v>
      </c>
      <c r="I2664" s="1">
        <v>45012</v>
      </c>
      <c r="J2664" s="2">
        <v>0.41666666666666669</v>
      </c>
      <c r="K2664" t="s">
        <v>32</v>
      </c>
      <c r="L2664" t="s">
        <v>21</v>
      </c>
      <c r="M2664" t="s">
        <v>3989</v>
      </c>
      <c r="O2664">
        <v>10</v>
      </c>
      <c r="Q2664" t="s">
        <v>8223</v>
      </c>
      <c r="R2664" t="s">
        <v>8224</v>
      </c>
      <c r="S2664" t="s">
        <v>872</v>
      </c>
    </row>
    <row r="2665" spans="2:19" x14ac:dyDescent="0.25">
      <c r="B2665">
        <v>3</v>
      </c>
      <c r="C2665" s="4" t="s">
        <v>8225</v>
      </c>
      <c r="D2665" t="s">
        <v>8226</v>
      </c>
      <c r="E2665" t="s">
        <v>18</v>
      </c>
      <c r="F2665" s="15" t="s">
        <v>8227</v>
      </c>
      <c r="G2665" t="s">
        <v>31</v>
      </c>
      <c r="H2665" t="s">
        <v>19</v>
      </c>
      <c r="I2665" s="1">
        <v>45012</v>
      </c>
      <c r="J2665" s="2">
        <v>0.625</v>
      </c>
      <c r="K2665" t="s">
        <v>32</v>
      </c>
      <c r="L2665" t="s">
        <v>27</v>
      </c>
      <c r="M2665" t="s">
        <v>3989</v>
      </c>
      <c r="O2665">
        <v>10</v>
      </c>
      <c r="R2665" t="s">
        <v>861</v>
      </c>
      <c r="S2665" t="s">
        <v>3563</v>
      </c>
    </row>
    <row r="2666" spans="2:19" x14ac:dyDescent="0.25">
      <c r="B2666">
        <v>3</v>
      </c>
      <c r="C2666" s="4" t="s">
        <v>8228</v>
      </c>
      <c r="D2666" t="s">
        <v>8229</v>
      </c>
      <c r="E2666" t="s">
        <v>18</v>
      </c>
      <c r="F2666" s="15" t="s">
        <v>8230</v>
      </c>
      <c r="G2666" t="s">
        <v>31</v>
      </c>
      <c r="H2666" t="s">
        <v>19</v>
      </c>
      <c r="I2666" s="1">
        <v>45012</v>
      </c>
      <c r="J2666" s="2">
        <v>0.625</v>
      </c>
      <c r="K2666" t="s">
        <v>32</v>
      </c>
      <c r="L2666" t="s">
        <v>27</v>
      </c>
      <c r="M2666" t="s">
        <v>3367</v>
      </c>
      <c r="O2666">
        <v>10</v>
      </c>
      <c r="Q2666" t="s">
        <v>3435</v>
      </c>
      <c r="R2666" t="s">
        <v>861</v>
      </c>
      <c r="S2666" t="s">
        <v>3563</v>
      </c>
    </row>
    <row r="2667" spans="2:19" x14ac:dyDescent="0.25">
      <c r="B2667">
        <v>3</v>
      </c>
      <c r="C2667" s="4" t="s">
        <v>8231</v>
      </c>
      <c r="D2667" t="s">
        <v>8232</v>
      </c>
      <c r="E2667" t="s">
        <v>18</v>
      </c>
      <c r="F2667" s="15" t="s">
        <v>8233</v>
      </c>
      <c r="G2667" t="s">
        <v>1262</v>
      </c>
      <c r="H2667" t="s">
        <v>19</v>
      </c>
      <c r="I2667" s="1">
        <v>45012</v>
      </c>
      <c r="J2667" s="2">
        <v>0.625</v>
      </c>
      <c r="K2667" t="s">
        <v>32</v>
      </c>
      <c r="L2667" t="s">
        <v>27</v>
      </c>
      <c r="M2667" t="s">
        <v>3989</v>
      </c>
      <c r="O2667">
        <v>10</v>
      </c>
      <c r="Q2667" t="s">
        <v>10</v>
      </c>
      <c r="R2667" t="s">
        <v>1263</v>
      </c>
      <c r="S2667" t="s">
        <v>4267</v>
      </c>
    </row>
    <row r="2668" spans="2:19" x14ac:dyDescent="0.25">
      <c r="B2668">
        <v>3</v>
      </c>
      <c r="C2668" s="4" t="s">
        <v>8234</v>
      </c>
      <c r="D2668" t="s">
        <v>8235</v>
      </c>
      <c r="E2668" t="s">
        <v>18</v>
      </c>
      <c r="F2668" s="15" t="s">
        <v>8236</v>
      </c>
      <c r="G2668" t="s">
        <v>138</v>
      </c>
      <c r="H2668" t="s">
        <v>19</v>
      </c>
      <c r="I2668" s="1">
        <v>45012</v>
      </c>
      <c r="J2668" s="2">
        <v>0.625</v>
      </c>
      <c r="K2668" t="s">
        <v>32</v>
      </c>
      <c r="L2668" t="s">
        <v>27</v>
      </c>
      <c r="M2668" t="s">
        <v>3989</v>
      </c>
      <c r="O2668">
        <v>10</v>
      </c>
      <c r="Q2668" t="s">
        <v>3431</v>
      </c>
      <c r="R2668" t="s">
        <v>274</v>
      </c>
      <c r="S2668" t="s">
        <v>3864</v>
      </c>
    </row>
    <row r="2669" spans="2:19" x14ac:dyDescent="0.25">
      <c r="B2669">
        <v>3</v>
      </c>
      <c r="C2669" s="4" t="s">
        <v>8237</v>
      </c>
      <c r="D2669" t="s">
        <v>8238</v>
      </c>
      <c r="E2669" t="s">
        <v>18</v>
      </c>
      <c r="F2669" s="15" t="s">
        <v>8239</v>
      </c>
      <c r="G2669" t="s">
        <v>101</v>
      </c>
      <c r="H2669" t="s">
        <v>19</v>
      </c>
      <c r="I2669" s="1">
        <v>45012</v>
      </c>
      <c r="J2669" s="2">
        <v>0.625</v>
      </c>
      <c r="K2669" t="s">
        <v>32</v>
      </c>
      <c r="L2669" t="s">
        <v>27</v>
      </c>
      <c r="M2669" t="s">
        <v>3989</v>
      </c>
      <c r="O2669">
        <v>10</v>
      </c>
      <c r="Q2669" t="s">
        <v>6567</v>
      </c>
      <c r="R2669" t="s">
        <v>102</v>
      </c>
      <c r="S2669" t="s">
        <v>3864</v>
      </c>
    </row>
    <row r="2670" spans="2:19" x14ac:dyDescent="0.25">
      <c r="B2670">
        <v>3</v>
      </c>
      <c r="C2670" s="4" t="s">
        <v>8242</v>
      </c>
      <c r="D2670" t="s">
        <v>8243</v>
      </c>
      <c r="E2670" t="s">
        <v>18</v>
      </c>
      <c r="F2670" s="15" t="s">
        <v>8244</v>
      </c>
      <c r="G2670" t="s">
        <v>343</v>
      </c>
      <c r="H2670" t="s">
        <v>4781</v>
      </c>
      <c r="I2670" s="1">
        <v>45014</v>
      </c>
      <c r="J2670" s="2">
        <v>0.375</v>
      </c>
      <c r="K2670" t="s">
        <v>32</v>
      </c>
      <c r="L2670" t="s">
        <v>27</v>
      </c>
      <c r="M2670" t="s">
        <v>3367</v>
      </c>
      <c r="R2670" t="s">
        <v>6832</v>
      </c>
      <c r="S2670" t="s">
        <v>3563</v>
      </c>
    </row>
    <row r="2671" spans="2:19" x14ac:dyDescent="0.25">
      <c r="B2671">
        <v>3</v>
      </c>
      <c r="C2671" s="4" t="s">
        <v>8245</v>
      </c>
      <c r="D2671" t="s">
        <v>8246</v>
      </c>
      <c r="E2671" t="s">
        <v>18</v>
      </c>
      <c r="F2671" s="15" t="s">
        <v>8247</v>
      </c>
      <c r="G2671" t="s">
        <v>147</v>
      </c>
      <c r="H2671" t="s">
        <v>19</v>
      </c>
      <c r="I2671" s="1">
        <v>45014</v>
      </c>
      <c r="J2671" s="2">
        <v>0.41666666666666669</v>
      </c>
      <c r="K2671" t="s">
        <v>32</v>
      </c>
      <c r="L2671" t="s">
        <v>21</v>
      </c>
      <c r="M2671" t="s">
        <v>4271</v>
      </c>
      <c r="O2671">
        <v>10</v>
      </c>
      <c r="Q2671" t="s">
        <v>3449</v>
      </c>
      <c r="R2671" t="s">
        <v>3528</v>
      </c>
      <c r="S2671" t="s">
        <v>3864</v>
      </c>
    </row>
    <row r="2672" spans="2:19" x14ac:dyDescent="0.25">
      <c r="B2672">
        <v>3</v>
      </c>
      <c r="C2672" s="4" t="s">
        <v>8248</v>
      </c>
      <c r="D2672" t="s">
        <v>8249</v>
      </c>
      <c r="E2672" t="s">
        <v>18</v>
      </c>
      <c r="F2672" s="15" t="s">
        <v>8250</v>
      </c>
      <c r="G2672" t="s">
        <v>52</v>
      </c>
      <c r="H2672" t="s">
        <v>19</v>
      </c>
      <c r="I2672" s="1">
        <v>45014</v>
      </c>
      <c r="J2672" s="2">
        <v>0.45833333333333331</v>
      </c>
      <c r="K2672" t="s">
        <v>32</v>
      </c>
      <c r="L2672" t="s">
        <v>27</v>
      </c>
      <c r="M2672" t="s">
        <v>3989</v>
      </c>
      <c r="O2672">
        <v>10</v>
      </c>
      <c r="Q2672" t="s">
        <v>8312</v>
      </c>
      <c r="R2672" t="s">
        <v>54</v>
      </c>
      <c r="S2672" t="s">
        <v>3563</v>
      </c>
    </row>
    <row r="2673" spans="2:19" x14ac:dyDescent="0.25">
      <c r="B2673">
        <v>3</v>
      </c>
      <c r="C2673" s="4" t="s">
        <v>8251</v>
      </c>
      <c r="D2673" t="s">
        <v>8252</v>
      </c>
      <c r="E2673" t="s">
        <v>18</v>
      </c>
      <c r="F2673" s="15" t="s">
        <v>8253</v>
      </c>
      <c r="G2673" t="s">
        <v>31</v>
      </c>
      <c r="H2673" t="s">
        <v>19</v>
      </c>
      <c r="I2673" s="1">
        <v>45014</v>
      </c>
      <c r="J2673" s="2">
        <v>0.45833333333333331</v>
      </c>
      <c r="K2673" t="s">
        <v>32</v>
      </c>
      <c r="L2673" t="s">
        <v>27</v>
      </c>
      <c r="M2673" t="s">
        <v>3989</v>
      </c>
      <c r="O2673">
        <v>10</v>
      </c>
      <c r="Q2673" t="s">
        <v>3447</v>
      </c>
      <c r="R2673" t="s">
        <v>81</v>
      </c>
      <c r="S2673" t="s">
        <v>3563</v>
      </c>
    </row>
    <row r="2674" spans="2:19" x14ac:dyDescent="0.25">
      <c r="B2674">
        <v>3</v>
      </c>
      <c r="C2674" s="4" t="s">
        <v>8128</v>
      </c>
      <c r="D2674" t="s">
        <v>8254</v>
      </c>
      <c r="E2674" t="s">
        <v>18</v>
      </c>
      <c r="F2674" s="15" t="s">
        <v>8255</v>
      </c>
      <c r="G2674" t="s">
        <v>52</v>
      </c>
      <c r="H2674" t="s">
        <v>19</v>
      </c>
      <c r="I2674" s="1">
        <v>45014</v>
      </c>
      <c r="J2674" s="2">
        <v>0.45833333333333331</v>
      </c>
      <c r="K2674" t="s">
        <v>32</v>
      </c>
      <c r="L2674" t="s">
        <v>27</v>
      </c>
      <c r="M2674" t="s">
        <v>3367</v>
      </c>
      <c r="O2674">
        <v>10</v>
      </c>
      <c r="Q2674" t="s">
        <v>8266</v>
      </c>
      <c r="R2674" t="s">
        <v>8256</v>
      </c>
      <c r="S2674" t="s">
        <v>3563</v>
      </c>
    </row>
    <row r="2675" spans="2:19" x14ac:dyDescent="0.25">
      <c r="B2675">
        <v>3</v>
      </c>
      <c r="C2675" s="4" t="s">
        <v>8257</v>
      </c>
      <c r="D2675" t="s">
        <v>8258</v>
      </c>
      <c r="E2675" t="s">
        <v>18</v>
      </c>
      <c r="F2675" s="15" t="s">
        <v>8259</v>
      </c>
      <c r="G2675" t="s">
        <v>31</v>
      </c>
      <c r="H2675" t="s">
        <v>19</v>
      </c>
      <c r="I2675" s="1">
        <v>45014</v>
      </c>
      <c r="J2675" s="2">
        <v>0.625</v>
      </c>
      <c r="K2675" t="s">
        <v>32</v>
      </c>
      <c r="L2675" t="s">
        <v>27</v>
      </c>
      <c r="M2675" t="s">
        <v>3367</v>
      </c>
      <c r="O2675">
        <v>10</v>
      </c>
      <c r="Q2675" t="s">
        <v>4317</v>
      </c>
      <c r="R2675" t="s">
        <v>33</v>
      </c>
      <c r="S2675" t="s">
        <v>3563</v>
      </c>
    </row>
    <row r="2676" spans="2:19" x14ac:dyDescent="0.25">
      <c r="B2676">
        <v>3</v>
      </c>
      <c r="C2676" s="4" t="s">
        <v>8260</v>
      </c>
      <c r="D2676" s="4" t="s">
        <v>8261</v>
      </c>
      <c r="E2676" t="s">
        <v>18</v>
      </c>
      <c r="F2676" s="15" t="s">
        <v>8262</v>
      </c>
      <c r="G2676" t="s">
        <v>52</v>
      </c>
      <c r="H2676" t="s">
        <v>19</v>
      </c>
      <c r="I2676" s="1">
        <v>45014</v>
      </c>
      <c r="J2676" s="2">
        <v>0.625</v>
      </c>
      <c r="K2676" t="s">
        <v>32</v>
      </c>
      <c r="L2676" t="s">
        <v>27</v>
      </c>
      <c r="M2676" t="s">
        <v>3989</v>
      </c>
      <c r="O2676">
        <v>10</v>
      </c>
      <c r="Q2676" t="s">
        <v>4031</v>
      </c>
      <c r="R2676" t="s">
        <v>5104</v>
      </c>
      <c r="S2676" t="s">
        <v>3563</v>
      </c>
    </row>
    <row r="2677" spans="2:19" x14ac:dyDescent="0.25">
      <c r="B2677">
        <v>3</v>
      </c>
      <c r="C2677" s="4" t="s">
        <v>8263</v>
      </c>
      <c r="D2677" t="s">
        <v>8264</v>
      </c>
      <c r="E2677" t="s">
        <v>18</v>
      </c>
      <c r="F2677" s="15" t="s">
        <v>8265</v>
      </c>
      <c r="G2677" t="s">
        <v>84</v>
      </c>
      <c r="H2677" t="s">
        <v>19</v>
      </c>
      <c r="I2677" s="1">
        <v>45014</v>
      </c>
      <c r="J2677" s="2">
        <v>0.625</v>
      </c>
      <c r="K2677" t="s">
        <v>32</v>
      </c>
      <c r="L2677" t="s">
        <v>27</v>
      </c>
      <c r="M2677" t="s">
        <v>3367</v>
      </c>
      <c r="O2677">
        <v>10</v>
      </c>
      <c r="Q2677" t="s">
        <v>3431</v>
      </c>
      <c r="R2677" t="s">
        <v>85</v>
      </c>
      <c r="S2677" t="s">
        <v>4643</v>
      </c>
    </row>
    <row r="2678" spans="2:19" x14ac:dyDescent="0.25">
      <c r="B2678">
        <v>3</v>
      </c>
      <c r="C2678" s="4" t="s">
        <v>8267</v>
      </c>
      <c r="D2678" t="s">
        <v>8268</v>
      </c>
      <c r="E2678" t="s">
        <v>18</v>
      </c>
      <c r="F2678" s="15" t="s">
        <v>8269</v>
      </c>
      <c r="G2678" t="s">
        <v>26</v>
      </c>
      <c r="H2678" t="s">
        <v>19</v>
      </c>
      <c r="I2678" s="1">
        <v>45014</v>
      </c>
      <c r="J2678" s="2">
        <v>0.625</v>
      </c>
      <c r="K2678" t="s">
        <v>32</v>
      </c>
      <c r="L2678" t="s">
        <v>27</v>
      </c>
      <c r="M2678" t="s">
        <v>3989</v>
      </c>
      <c r="O2678">
        <v>10</v>
      </c>
      <c r="Q2678" t="s">
        <v>3628</v>
      </c>
      <c r="R2678" t="s">
        <v>129</v>
      </c>
      <c r="S2678" t="s">
        <v>23</v>
      </c>
    </row>
    <row r="2679" spans="2:19" x14ac:dyDescent="0.25">
      <c r="B2679">
        <v>3</v>
      </c>
      <c r="C2679" s="4" t="s">
        <v>8270</v>
      </c>
      <c r="D2679" t="s">
        <v>8271</v>
      </c>
      <c r="E2679" t="s">
        <v>18</v>
      </c>
      <c r="F2679" s="15" t="s">
        <v>8272</v>
      </c>
      <c r="G2679" t="s">
        <v>609</v>
      </c>
      <c r="H2679" t="s">
        <v>19</v>
      </c>
      <c r="I2679" s="1">
        <v>45014</v>
      </c>
      <c r="J2679" s="2">
        <v>0.66666666666666663</v>
      </c>
      <c r="K2679" t="s">
        <v>32</v>
      </c>
      <c r="L2679" t="s">
        <v>27</v>
      </c>
      <c r="M2679" t="s">
        <v>4271</v>
      </c>
      <c r="O2679">
        <v>10</v>
      </c>
      <c r="Q2679" t="s">
        <v>5982</v>
      </c>
      <c r="R2679" t="s">
        <v>7135</v>
      </c>
      <c r="S2679" t="s">
        <v>3864</v>
      </c>
    </row>
    <row r="2680" spans="2:19" x14ac:dyDescent="0.25">
      <c r="B2680">
        <v>3</v>
      </c>
      <c r="C2680" s="4" t="s">
        <v>8273</v>
      </c>
      <c r="D2680" t="s">
        <v>8274</v>
      </c>
      <c r="E2680" t="s">
        <v>18</v>
      </c>
      <c r="F2680" s="15" t="s">
        <v>8275</v>
      </c>
      <c r="G2680" t="s">
        <v>31</v>
      </c>
      <c r="H2680" t="s">
        <v>19</v>
      </c>
      <c r="I2680" s="1">
        <v>45014</v>
      </c>
      <c r="J2680" s="2">
        <v>0</v>
      </c>
      <c r="K2680" t="s">
        <v>32</v>
      </c>
      <c r="L2680" t="s">
        <v>21</v>
      </c>
      <c r="M2680" t="s">
        <v>4395</v>
      </c>
      <c r="P2680" t="s">
        <v>139</v>
      </c>
      <c r="R2680" t="s">
        <v>81</v>
      </c>
      <c r="S2680" t="s">
        <v>3563</v>
      </c>
    </row>
    <row r="2681" spans="2:19" x14ac:dyDescent="0.25">
      <c r="B2681">
        <v>3</v>
      </c>
      <c r="C2681" s="4" t="s">
        <v>8276</v>
      </c>
      <c r="D2681" t="s">
        <v>8277</v>
      </c>
      <c r="E2681" t="s">
        <v>18</v>
      </c>
      <c r="F2681" s="15" t="s">
        <v>8278</v>
      </c>
      <c r="G2681" t="s">
        <v>66</v>
      </c>
      <c r="H2681" t="s">
        <v>19</v>
      </c>
      <c r="I2681" s="1">
        <v>45015</v>
      </c>
      <c r="J2681" s="2">
        <v>0.58333333333333337</v>
      </c>
      <c r="K2681" t="s">
        <v>32</v>
      </c>
      <c r="L2681" t="s">
        <v>21</v>
      </c>
      <c r="M2681" t="s">
        <v>3989</v>
      </c>
      <c r="O2681">
        <v>10</v>
      </c>
      <c r="Q2681" t="s">
        <v>3476</v>
      </c>
      <c r="R2681" t="s">
        <v>243</v>
      </c>
      <c r="S2681" t="s">
        <v>3563</v>
      </c>
    </row>
    <row r="2682" spans="2:19" x14ac:dyDescent="0.25">
      <c r="B2682">
        <v>3</v>
      </c>
      <c r="C2682" s="4" t="s">
        <v>8279</v>
      </c>
      <c r="D2682" t="s">
        <v>8280</v>
      </c>
      <c r="E2682" t="s">
        <v>18</v>
      </c>
      <c r="F2682" s="15" t="s">
        <v>8281</v>
      </c>
      <c r="G2682" t="s">
        <v>52</v>
      </c>
      <c r="H2682" t="s">
        <v>19</v>
      </c>
      <c r="I2682" s="1">
        <v>45015</v>
      </c>
      <c r="J2682" s="2">
        <v>0.625</v>
      </c>
      <c r="K2682" t="s">
        <v>32</v>
      </c>
      <c r="L2682" t="s">
        <v>27</v>
      </c>
      <c r="M2682" t="s">
        <v>4271</v>
      </c>
      <c r="O2682">
        <v>10</v>
      </c>
      <c r="Q2682" t="s">
        <v>3422</v>
      </c>
      <c r="R2682" t="s">
        <v>549</v>
      </c>
      <c r="S2682" t="s">
        <v>3563</v>
      </c>
    </row>
    <row r="2683" spans="2:19" x14ac:dyDescent="0.25">
      <c r="B2683">
        <v>3</v>
      </c>
      <c r="C2683" s="4" t="s">
        <v>8282</v>
      </c>
      <c r="D2683" t="s">
        <v>8283</v>
      </c>
      <c r="E2683" t="s">
        <v>18</v>
      </c>
      <c r="F2683" s="15" t="s">
        <v>8284</v>
      </c>
      <c r="G2683" t="s">
        <v>116</v>
      </c>
      <c r="H2683" t="s">
        <v>19</v>
      </c>
      <c r="I2683" s="1">
        <v>45015</v>
      </c>
      <c r="J2683" s="2">
        <v>0.625</v>
      </c>
      <c r="K2683" t="s">
        <v>32</v>
      </c>
      <c r="L2683" t="s">
        <v>27</v>
      </c>
      <c r="M2683" t="s">
        <v>4271</v>
      </c>
      <c r="O2683">
        <v>10</v>
      </c>
      <c r="Q2683" t="s">
        <v>4107</v>
      </c>
      <c r="R2683" t="s">
        <v>8285</v>
      </c>
      <c r="S2683" t="s">
        <v>86</v>
      </c>
    </row>
    <row r="2684" spans="2:19" x14ac:dyDescent="0.25">
      <c r="B2684">
        <v>3</v>
      </c>
      <c r="C2684" s="4" t="s">
        <v>8286</v>
      </c>
      <c r="D2684" t="s">
        <v>8287</v>
      </c>
      <c r="E2684" t="s">
        <v>18</v>
      </c>
      <c r="F2684" s="15" t="s">
        <v>8288</v>
      </c>
      <c r="G2684" t="s">
        <v>43</v>
      </c>
      <c r="H2684" t="s">
        <v>4781</v>
      </c>
      <c r="I2684" s="1">
        <v>45015</v>
      </c>
      <c r="J2684" s="2">
        <v>0.625</v>
      </c>
      <c r="K2684" t="s">
        <v>32</v>
      </c>
      <c r="L2684" t="s">
        <v>27</v>
      </c>
      <c r="M2684" t="s">
        <v>4271</v>
      </c>
      <c r="R2684" t="s">
        <v>8289</v>
      </c>
      <c r="S2684" t="s">
        <v>23</v>
      </c>
    </row>
    <row r="2685" spans="2:19" x14ac:dyDescent="0.25">
      <c r="B2685">
        <v>3</v>
      </c>
      <c r="C2685" s="4" t="s">
        <v>8290</v>
      </c>
      <c r="D2685" t="s">
        <v>8291</v>
      </c>
      <c r="E2685" t="s">
        <v>18</v>
      </c>
      <c r="F2685" s="15" t="s">
        <v>8292</v>
      </c>
      <c r="G2685" t="s">
        <v>52</v>
      </c>
      <c r="H2685" t="s">
        <v>19</v>
      </c>
      <c r="I2685" s="1">
        <v>45015</v>
      </c>
      <c r="J2685" s="2">
        <v>0.625</v>
      </c>
      <c r="K2685" t="s">
        <v>32</v>
      </c>
      <c r="L2685" t="s">
        <v>27</v>
      </c>
      <c r="M2685" t="s">
        <v>4189</v>
      </c>
      <c r="O2685">
        <v>9</v>
      </c>
      <c r="R2685" t="s">
        <v>54</v>
      </c>
      <c r="S2685" t="s">
        <v>3563</v>
      </c>
    </row>
    <row r="2686" spans="2:19" x14ac:dyDescent="0.25">
      <c r="B2686">
        <v>3</v>
      </c>
      <c r="C2686" s="4" t="s">
        <v>8293</v>
      </c>
      <c r="D2686" t="s">
        <v>8294</v>
      </c>
      <c r="E2686" t="s">
        <v>18</v>
      </c>
      <c r="F2686" s="15" t="s">
        <v>8295</v>
      </c>
      <c r="G2686" t="s">
        <v>31</v>
      </c>
      <c r="H2686" t="s">
        <v>19</v>
      </c>
      <c r="I2686" s="1">
        <v>45015</v>
      </c>
      <c r="J2686" s="2">
        <v>0.66666666666666663</v>
      </c>
      <c r="K2686" t="s">
        <v>32</v>
      </c>
      <c r="L2686" t="s">
        <v>21</v>
      </c>
      <c r="M2686" t="s">
        <v>3367</v>
      </c>
      <c r="O2686">
        <v>10</v>
      </c>
      <c r="Q2686" t="s">
        <v>10</v>
      </c>
      <c r="R2686" t="s">
        <v>271</v>
      </c>
      <c r="S2686" t="s">
        <v>3563</v>
      </c>
    </row>
    <row r="2687" spans="2:19" x14ac:dyDescent="0.25">
      <c r="B2687">
        <v>3</v>
      </c>
      <c r="C2687" s="4" t="s">
        <v>8296</v>
      </c>
      <c r="D2687" t="s">
        <v>8297</v>
      </c>
      <c r="E2687" t="s">
        <v>18</v>
      </c>
      <c r="F2687" s="15" t="s">
        <v>8298</v>
      </c>
      <c r="G2687" t="s">
        <v>84</v>
      </c>
      <c r="H2687" t="s">
        <v>4781</v>
      </c>
      <c r="I2687" s="1">
        <v>45015</v>
      </c>
      <c r="J2687" s="2">
        <v>0.70833333333333337</v>
      </c>
      <c r="K2687" t="s">
        <v>32</v>
      </c>
      <c r="L2687" t="s">
        <v>21</v>
      </c>
      <c r="M2687" t="s">
        <v>3367</v>
      </c>
      <c r="R2687" t="s">
        <v>7947</v>
      </c>
      <c r="S2687" t="s">
        <v>4643</v>
      </c>
    </row>
    <row r="2688" spans="2:19" x14ac:dyDescent="0.25">
      <c r="B2688">
        <v>3</v>
      </c>
      <c r="C2688" s="4" t="s">
        <v>8299</v>
      </c>
      <c r="D2688" t="s">
        <v>8300</v>
      </c>
      <c r="E2688" t="s">
        <v>18</v>
      </c>
      <c r="F2688" s="15" t="s">
        <v>8301</v>
      </c>
      <c r="G2688" t="s">
        <v>31</v>
      </c>
      <c r="H2688" t="s">
        <v>19</v>
      </c>
      <c r="I2688" s="1">
        <v>45016</v>
      </c>
      <c r="J2688" s="2">
        <v>0.41666666666666669</v>
      </c>
      <c r="K2688" t="s">
        <v>32</v>
      </c>
      <c r="L2688" t="s">
        <v>21</v>
      </c>
      <c r="M2688" t="s">
        <v>4189</v>
      </c>
      <c r="O2688">
        <v>10</v>
      </c>
      <c r="Q2688" t="s">
        <v>5108</v>
      </c>
      <c r="R2688" t="s">
        <v>8302</v>
      </c>
      <c r="S2688" t="s">
        <v>3563</v>
      </c>
    </row>
    <row r="2689" spans="2:19" x14ac:dyDescent="0.25">
      <c r="B2689">
        <v>3</v>
      </c>
      <c r="C2689" s="4" t="s">
        <v>8303</v>
      </c>
      <c r="D2689" t="s">
        <v>8304</v>
      </c>
      <c r="E2689" t="s">
        <v>18</v>
      </c>
      <c r="F2689" s="15" t="s">
        <v>8305</v>
      </c>
      <c r="G2689" t="s">
        <v>2281</v>
      </c>
      <c r="H2689" t="s">
        <v>19</v>
      </c>
      <c r="I2689" s="1">
        <v>45016</v>
      </c>
      <c r="J2689" s="2">
        <v>0.45833333333333331</v>
      </c>
      <c r="K2689" t="s">
        <v>32</v>
      </c>
      <c r="L2689" t="s">
        <v>27</v>
      </c>
      <c r="M2689" t="s">
        <v>3989</v>
      </c>
      <c r="O2689">
        <v>10</v>
      </c>
      <c r="Q2689" t="s">
        <v>3449</v>
      </c>
      <c r="R2689" t="s">
        <v>2282</v>
      </c>
      <c r="S2689" t="s">
        <v>72</v>
      </c>
    </row>
    <row r="2690" spans="2:19" x14ac:dyDescent="0.25">
      <c r="B2690">
        <v>3</v>
      </c>
      <c r="C2690" s="4" t="s">
        <v>8306</v>
      </c>
      <c r="D2690" t="s">
        <v>8307</v>
      </c>
      <c r="E2690" t="s">
        <v>18</v>
      </c>
      <c r="F2690" s="15" t="s">
        <v>8308</v>
      </c>
      <c r="G2690" t="s">
        <v>84</v>
      </c>
      <c r="H2690" t="s">
        <v>19</v>
      </c>
      <c r="I2690" s="1">
        <v>45016</v>
      </c>
      <c r="J2690" s="2">
        <v>0.45833333333333331</v>
      </c>
      <c r="K2690" t="s">
        <v>32</v>
      </c>
      <c r="L2690" t="s">
        <v>27</v>
      </c>
      <c r="M2690" t="s">
        <v>3989</v>
      </c>
      <c r="O2690">
        <v>10</v>
      </c>
      <c r="Q2690" t="s">
        <v>3431</v>
      </c>
      <c r="R2690" t="s">
        <v>85</v>
      </c>
      <c r="S2690" t="s">
        <v>4643</v>
      </c>
    </row>
    <row r="2691" spans="2:19" x14ac:dyDescent="0.25">
      <c r="B2691">
        <v>3</v>
      </c>
      <c r="C2691" s="4" t="s">
        <v>8309</v>
      </c>
      <c r="D2691" t="s">
        <v>8310</v>
      </c>
      <c r="E2691" t="s">
        <v>18</v>
      </c>
      <c r="F2691" s="15" t="s">
        <v>8311</v>
      </c>
      <c r="G2691" t="s">
        <v>66</v>
      </c>
      <c r="H2691" t="s">
        <v>19</v>
      </c>
      <c r="I2691" s="1">
        <v>45016</v>
      </c>
      <c r="J2691" s="2">
        <v>0.58333333333333337</v>
      </c>
      <c r="K2691" t="s">
        <v>32</v>
      </c>
      <c r="L2691" t="s">
        <v>21</v>
      </c>
      <c r="M2691" t="s">
        <v>3989</v>
      </c>
      <c r="O2691">
        <v>10</v>
      </c>
      <c r="Q2691" t="s">
        <v>3805</v>
      </c>
      <c r="R2691" t="s">
        <v>4326</v>
      </c>
      <c r="S2691" t="s">
        <v>3563</v>
      </c>
    </row>
    <row r="2692" spans="2:19" x14ac:dyDescent="0.25">
      <c r="B2692">
        <v>3</v>
      </c>
      <c r="C2692" s="4" t="s">
        <v>8313</v>
      </c>
      <c r="D2692" t="s">
        <v>2674</v>
      </c>
      <c r="E2692" t="s">
        <v>18</v>
      </c>
      <c r="F2692" s="15" t="s">
        <v>2676</v>
      </c>
      <c r="G2692" t="s">
        <v>304</v>
      </c>
      <c r="H2692" t="s">
        <v>19</v>
      </c>
      <c r="I2692" s="1">
        <v>45019</v>
      </c>
      <c r="J2692" s="2">
        <v>0.375</v>
      </c>
      <c r="K2692" t="s">
        <v>20</v>
      </c>
      <c r="L2692" t="s">
        <v>27</v>
      </c>
      <c r="M2692" t="s">
        <v>3367</v>
      </c>
      <c r="R2692" t="s">
        <v>571</v>
      </c>
      <c r="S2692" t="s">
        <v>3864</v>
      </c>
    </row>
    <row r="2693" spans="2:19" x14ac:dyDescent="0.25">
      <c r="B2693">
        <v>3</v>
      </c>
      <c r="C2693" s="4" t="s">
        <v>8314</v>
      </c>
      <c r="D2693" t="s">
        <v>8315</v>
      </c>
      <c r="E2693" t="s">
        <v>18</v>
      </c>
      <c r="F2693" s="15" t="s">
        <v>8316</v>
      </c>
      <c r="G2693" t="s">
        <v>66</v>
      </c>
      <c r="H2693" t="s">
        <v>19</v>
      </c>
      <c r="I2693" s="1">
        <v>45019</v>
      </c>
      <c r="J2693" s="2">
        <v>0.41666666666666669</v>
      </c>
      <c r="K2693" t="s">
        <v>20</v>
      </c>
      <c r="L2693" t="s">
        <v>21</v>
      </c>
      <c r="M2693" t="s">
        <v>4189</v>
      </c>
      <c r="P2693" t="s">
        <v>2632</v>
      </c>
      <c r="R2693" t="s">
        <v>8317</v>
      </c>
      <c r="S2693" t="s">
        <v>3563</v>
      </c>
    </row>
    <row r="2694" spans="2:19" x14ac:dyDescent="0.25">
      <c r="B2694">
        <v>3</v>
      </c>
      <c r="C2694" s="4" t="s">
        <v>8318</v>
      </c>
      <c r="D2694" t="s">
        <v>8319</v>
      </c>
      <c r="E2694" t="s">
        <v>42</v>
      </c>
      <c r="F2694" s="15" t="s">
        <v>8320</v>
      </c>
      <c r="G2694" t="s">
        <v>92</v>
      </c>
      <c r="H2694" t="s">
        <v>19</v>
      </c>
      <c r="I2694" s="1">
        <v>45019</v>
      </c>
      <c r="J2694" s="2">
        <v>0.45833333333333331</v>
      </c>
      <c r="K2694" t="s">
        <v>20</v>
      </c>
      <c r="L2694" t="s">
        <v>27</v>
      </c>
      <c r="M2694" t="s">
        <v>3367</v>
      </c>
      <c r="R2694" t="s">
        <v>483</v>
      </c>
      <c r="S2694" t="s">
        <v>23</v>
      </c>
    </row>
    <row r="2695" spans="2:19" x14ac:dyDescent="0.25">
      <c r="B2695">
        <v>4</v>
      </c>
      <c r="C2695" s="4" t="s">
        <v>8321</v>
      </c>
      <c r="D2695" t="s">
        <v>8322</v>
      </c>
      <c r="E2695" t="s">
        <v>18</v>
      </c>
      <c r="F2695" s="15" t="s">
        <v>8323</v>
      </c>
      <c r="G2695" t="s">
        <v>31</v>
      </c>
      <c r="H2695" t="s">
        <v>19</v>
      </c>
      <c r="I2695" s="1">
        <v>45020</v>
      </c>
      <c r="J2695" s="2">
        <v>0.41666666666666669</v>
      </c>
      <c r="K2695" t="s">
        <v>32</v>
      </c>
      <c r="L2695" t="s">
        <v>4133</v>
      </c>
      <c r="M2695" t="s">
        <v>4271</v>
      </c>
      <c r="O2695">
        <v>10</v>
      </c>
      <c r="Q2695" t="s">
        <v>3461</v>
      </c>
      <c r="R2695" t="s">
        <v>394</v>
      </c>
      <c r="S2695" t="s">
        <v>3563</v>
      </c>
    </row>
    <row r="2696" spans="2:19" x14ac:dyDescent="0.25">
      <c r="B2696">
        <v>4</v>
      </c>
      <c r="C2696" s="4" t="s">
        <v>8324</v>
      </c>
      <c r="D2696" t="s">
        <v>8325</v>
      </c>
      <c r="E2696" t="s">
        <v>18</v>
      </c>
      <c r="F2696" s="15" t="s">
        <v>8326</v>
      </c>
      <c r="G2696" t="s">
        <v>31</v>
      </c>
      <c r="H2696" t="s">
        <v>19</v>
      </c>
      <c r="I2696" s="1">
        <v>45020</v>
      </c>
      <c r="J2696" s="2">
        <v>0.41666666666666669</v>
      </c>
      <c r="K2696" t="s">
        <v>32</v>
      </c>
      <c r="L2696" t="s">
        <v>21</v>
      </c>
      <c r="M2696" t="s">
        <v>4271</v>
      </c>
      <c r="O2696">
        <v>10</v>
      </c>
      <c r="Q2696" t="s">
        <v>3422</v>
      </c>
      <c r="R2696" t="s">
        <v>861</v>
      </c>
      <c r="S2696" t="s">
        <v>3563</v>
      </c>
    </row>
    <row r="2697" spans="2:19" x14ac:dyDescent="0.25">
      <c r="B2697">
        <v>4</v>
      </c>
      <c r="C2697" s="4" t="s">
        <v>8327</v>
      </c>
      <c r="D2697" t="s">
        <v>8328</v>
      </c>
      <c r="E2697" t="s">
        <v>18</v>
      </c>
      <c r="F2697" s="15" t="s">
        <v>8329</v>
      </c>
      <c r="G2697" t="s">
        <v>343</v>
      </c>
      <c r="H2697" t="s">
        <v>19</v>
      </c>
      <c r="I2697" s="1">
        <v>45020</v>
      </c>
      <c r="J2697" s="2">
        <v>0.41666666666666669</v>
      </c>
      <c r="K2697" t="s">
        <v>32</v>
      </c>
      <c r="L2697" t="s">
        <v>21</v>
      </c>
      <c r="M2697" t="s">
        <v>4271</v>
      </c>
      <c r="O2697">
        <v>10</v>
      </c>
      <c r="Q2697" t="s">
        <v>4031</v>
      </c>
      <c r="R2697" t="s">
        <v>4165</v>
      </c>
      <c r="S2697" t="s">
        <v>3563</v>
      </c>
    </row>
    <row r="2698" spans="2:19" x14ac:dyDescent="0.25">
      <c r="B2698">
        <v>4</v>
      </c>
      <c r="C2698" s="4" t="s">
        <v>8330</v>
      </c>
      <c r="D2698" t="s">
        <v>8331</v>
      </c>
      <c r="E2698" t="s">
        <v>18</v>
      </c>
      <c r="F2698" s="15" t="s">
        <v>8332</v>
      </c>
      <c r="G2698" t="s">
        <v>31</v>
      </c>
      <c r="H2698" t="s">
        <v>19</v>
      </c>
      <c r="I2698" s="1">
        <v>45020</v>
      </c>
      <c r="J2698" s="2">
        <v>0.41666666666666669</v>
      </c>
      <c r="K2698" t="s">
        <v>32</v>
      </c>
      <c r="L2698" t="s">
        <v>21</v>
      </c>
      <c r="M2698" t="s">
        <v>4271</v>
      </c>
      <c r="O2698">
        <v>9</v>
      </c>
      <c r="Q2698" t="s">
        <v>3449</v>
      </c>
      <c r="R2698" t="s">
        <v>8333</v>
      </c>
      <c r="S2698" t="s">
        <v>34</v>
      </c>
    </row>
    <row r="2699" spans="2:19" x14ac:dyDescent="0.25">
      <c r="B2699">
        <v>4</v>
      </c>
      <c r="C2699" s="4" t="s">
        <v>8334</v>
      </c>
      <c r="D2699" t="s">
        <v>8335</v>
      </c>
      <c r="E2699" t="s">
        <v>18</v>
      </c>
      <c r="F2699" s="15" t="s">
        <v>8336</v>
      </c>
      <c r="G2699" t="s">
        <v>31</v>
      </c>
      <c r="H2699" t="s">
        <v>19</v>
      </c>
      <c r="I2699" s="1">
        <v>45020</v>
      </c>
      <c r="J2699" s="2">
        <v>0.45833333333333331</v>
      </c>
      <c r="K2699" t="s">
        <v>32</v>
      </c>
      <c r="L2699" t="s">
        <v>27</v>
      </c>
      <c r="M2699" t="s">
        <v>3989</v>
      </c>
      <c r="O2699">
        <v>10</v>
      </c>
      <c r="Q2699" t="s">
        <v>5108</v>
      </c>
      <c r="R2699" t="s">
        <v>81</v>
      </c>
      <c r="S2699" t="s">
        <v>3563</v>
      </c>
    </row>
    <row r="2700" spans="2:19" x14ac:dyDescent="0.25">
      <c r="B2700">
        <v>4</v>
      </c>
      <c r="C2700" s="4" t="s">
        <v>8337</v>
      </c>
      <c r="D2700" t="s">
        <v>8338</v>
      </c>
      <c r="E2700" t="s">
        <v>18</v>
      </c>
      <c r="F2700" s="15" t="s">
        <v>8339</v>
      </c>
      <c r="G2700" t="s">
        <v>31</v>
      </c>
      <c r="H2700" t="s">
        <v>19</v>
      </c>
      <c r="I2700" s="1">
        <v>45020</v>
      </c>
      <c r="J2700" s="2">
        <v>0.58333333333333337</v>
      </c>
      <c r="K2700" t="s">
        <v>32</v>
      </c>
      <c r="L2700" t="s">
        <v>21</v>
      </c>
      <c r="M2700" t="s">
        <v>3367</v>
      </c>
      <c r="O2700">
        <v>10</v>
      </c>
      <c r="Q2700" t="s">
        <v>8340</v>
      </c>
      <c r="R2700" t="s">
        <v>8341</v>
      </c>
      <c r="S2700" t="s">
        <v>3563</v>
      </c>
    </row>
    <row r="2701" spans="2:19" x14ac:dyDescent="0.25">
      <c r="B2701">
        <v>4</v>
      </c>
      <c r="C2701" s="4" t="s">
        <v>8342</v>
      </c>
      <c r="D2701" t="s">
        <v>8343</v>
      </c>
      <c r="E2701" t="s">
        <v>18</v>
      </c>
      <c r="F2701" s="15" t="s">
        <v>8344</v>
      </c>
      <c r="G2701" t="s">
        <v>138</v>
      </c>
      <c r="H2701" t="s">
        <v>19</v>
      </c>
      <c r="I2701" s="1">
        <v>45020</v>
      </c>
      <c r="J2701" s="2">
        <v>0.58333333333333337</v>
      </c>
      <c r="K2701" t="s">
        <v>32</v>
      </c>
      <c r="L2701" t="s">
        <v>21</v>
      </c>
      <c r="M2701" t="s">
        <v>3367</v>
      </c>
      <c r="O2701">
        <v>10</v>
      </c>
      <c r="Q2701" t="s">
        <v>3420</v>
      </c>
      <c r="R2701" t="s">
        <v>274</v>
      </c>
      <c r="S2701" t="s">
        <v>3563</v>
      </c>
    </row>
    <row r="2702" spans="2:19" x14ac:dyDescent="0.25">
      <c r="B2702">
        <v>4</v>
      </c>
      <c r="C2702" s="4" t="s">
        <v>8345</v>
      </c>
      <c r="D2702" t="s">
        <v>8346</v>
      </c>
      <c r="E2702" t="s">
        <v>18</v>
      </c>
      <c r="F2702" s="15" t="s">
        <v>8347</v>
      </c>
      <c r="G2702" t="s">
        <v>31</v>
      </c>
      <c r="H2702" t="s">
        <v>19</v>
      </c>
      <c r="I2702" s="1">
        <v>45020</v>
      </c>
      <c r="J2702" s="2">
        <v>0.58333333333333337</v>
      </c>
      <c r="K2702" t="s">
        <v>32</v>
      </c>
      <c r="L2702" t="s">
        <v>21</v>
      </c>
      <c r="M2702" t="s">
        <v>8348</v>
      </c>
      <c r="O2702">
        <v>10</v>
      </c>
      <c r="Q2702" t="s">
        <v>3628</v>
      </c>
      <c r="R2702" t="s">
        <v>8341</v>
      </c>
      <c r="S2702" t="s">
        <v>3563</v>
      </c>
    </row>
    <row r="2703" spans="2:19" x14ac:dyDescent="0.25">
      <c r="B2703">
        <v>4</v>
      </c>
      <c r="C2703" s="4" t="s">
        <v>8349</v>
      </c>
      <c r="D2703" t="s">
        <v>8350</v>
      </c>
      <c r="E2703" t="s">
        <v>18</v>
      </c>
      <c r="F2703" s="15" t="s">
        <v>8351</v>
      </c>
      <c r="G2703" t="s">
        <v>251</v>
      </c>
      <c r="H2703" t="s">
        <v>19</v>
      </c>
      <c r="I2703" s="1">
        <v>45020</v>
      </c>
      <c r="J2703" s="2">
        <v>0.66666666666666663</v>
      </c>
      <c r="K2703" t="s">
        <v>32</v>
      </c>
      <c r="L2703" t="s">
        <v>21</v>
      </c>
      <c r="M2703" t="s">
        <v>4271</v>
      </c>
      <c r="O2703">
        <v>10</v>
      </c>
      <c r="Q2703" t="s">
        <v>8352</v>
      </c>
      <c r="R2703" t="s">
        <v>2913</v>
      </c>
      <c r="S2703" t="s">
        <v>4643</v>
      </c>
    </row>
    <row r="2704" spans="2:19" x14ac:dyDescent="0.25">
      <c r="B2704">
        <v>4</v>
      </c>
      <c r="C2704" s="4" t="s">
        <v>8290</v>
      </c>
      <c r="D2704" t="s">
        <v>8353</v>
      </c>
      <c r="E2704" t="s">
        <v>18</v>
      </c>
      <c r="F2704" s="15" t="s">
        <v>8354</v>
      </c>
      <c r="G2704" t="s">
        <v>31</v>
      </c>
      <c r="H2704" t="s">
        <v>19</v>
      </c>
      <c r="I2704" s="1">
        <v>45020</v>
      </c>
      <c r="J2704" s="2">
        <v>0.66666666666666663</v>
      </c>
      <c r="K2704" t="s">
        <v>32</v>
      </c>
      <c r="L2704" t="s">
        <v>21</v>
      </c>
      <c r="M2704" t="s">
        <v>4271</v>
      </c>
      <c r="O2704">
        <v>10</v>
      </c>
      <c r="Q2704" t="s">
        <v>3438</v>
      </c>
      <c r="R2704" t="s">
        <v>5769</v>
      </c>
      <c r="S2704" t="s">
        <v>23</v>
      </c>
    </row>
    <row r="2705" spans="2:19" x14ac:dyDescent="0.25">
      <c r="B2705">
        <v>4</v>
      </c>
      <c r="C2705" s="4" t="s">
        <v>8355</v>
      </c>
      <c r="D2705" t="s">
        <v>8356</v>
      </c>
      <c r="E2705" t="s">
        <v>4605</v>
      </c>
      <c r="F2705" s="15" t="s">
        <v>8357</v>
      </c>
      <c r="G2705" t="s">
        <v>43</v>
      </c>
      <c r="H2705" t="s">
        <v>19</v>
      </c>
      <c r="I2705" s="1">
        <v>45021</v>
      </c>
      <c r="J2705" s="2">
        <v>0.41666666666666669</v>
      </c>
      <c r="K2705" t="s">
        <v>32</v>
      </c>
      <c r="L2705" t="s">
        <v>21</v>
      </c>
      <c r="M2705" t="s">
        <v>3989</v>
      </c>
      <c r="O2705">
        <v>10</v>
      </c>
      <c r="Q2705" t="s">
        <v>8358</v>
      </c>
      <c r="R2705" t="s">
        <v>5622</v>
      </c>
      <c r="S2705" t="s">
        <v>872</v>
      </c>
    </row>
    <row r="2706" spans="2:19" x14ac:dyDescent="0.25">
      <c r="B2706">
        <v>4</v>
      </c>
      <c r="C2706" s="4" t="s">
        <v>8359</v>
      </c>
      <c r="D2706" t="s">
        <v>8360</v>
      </c>
      <c r="E2706" t="s">
        <v>18</v>
      </c>
      <c r="F2706" s="15" t="s">
        <v>8361</v>
      </c>
      <c r="G2706" t="s">
        <v>43</v>
      </c>
      <c r="H2706" t="s">
        <v>19</v>
      </c>
      <c r="I2706" s="1">
        <v>45021</v>
      </c>
      <c r="J2706" s="2">
        <v>0.41666666666666669</v>
      </c>
      <c r="K2706" t="s">
        <v>32</v>
      </c>
      <c r="L2706" t="s">
        <v>21</v>
      </c>
      <c r="M2706" t="s">
        <v>3367</v>
      </c>
      <c r="O2706">
        <v>10</v>
      </c>
      <c r="Q2706" t="s">
        <v>3455</v>
      </c>
      <c r="R2706" t="s">
        <v>4130</v>
      </c>
      <c r="S2706" t="s">
        <v>23</v>
      </c>
    </row>
    <row r="2707" spans="2:19" x14ac:dyDescent="0.25">
      <c r="B2707">
        <v>4</v>
      </c>
      <c r="C2707" s="4" t="s">
        <v>8290</v>
      </c>
      <c r="D2707" t="s">
        <v>8362</v>
      </c>
      <c r="E2707" t="s">
        <v>18</v>
      </c>
      <c r="F2707" s="15" t="s">
        <v>940</v>
      </c>
      <c r="G2707" t="s">
        <v>251</v>
      </c>
      <c r="H2707" t="s">
        <v>19</v>
      </c>
      <c r="I2707" s="1">
        <v>45021</v>
      </c>
      <c r="J2707" s="2">
        <v>0.45833333333333331</v>
      </c>
      <c r="K2707" t="s">
        <v>32</v>
      </c>
      <c r="L2707" t="s">
        <v>27</v>
      </c>
      <c r="M2707" t="s">
        <v>4271</v>
      </c>
      <c r="O2707">
        <v>10</v>
      </c>
      <c r="Q2707" t="s">
        <v>3801</v>
      </c>
      <c r="R2707" t="s">
        <v>2913</v>
      </c>
      <c r="S2707" t="s">
        <v>4643</v>
      </c>
    </row>
    <row r="2708" spans="2:19" x14ac:dyDescent="0.25">
      <c r="B2708">
        <v>4</v>
      </c>
      <c r="C2708" s="4" t="s">
        <v>8363</v>
      </c>
      <c r="D2708" t="s">
        <v>8364</v>
      </c>
      <c r="E2708" t="s">
        <v>18</v>
      </c>
      <c r="F2708" s="15" t="s">
        <v>8365</v>
      </c>
      <c r="G2708" t="s">
        <v>105</v>
      </c>
      <c r="H2708" t="s">
        <v>19</v>
      </c>
      <c r="I2708" s="1">
        <v>45021</v>
      </c>
      <c r="J2708" s="2">
        <v>0.58333333333333337</v>
      </c>
      <c r="K2708" t="s">
        <v>32</v>
      </c>
      <c r="L2708" t="s">
        <v>21</v>
      </c>
      <c r="M2708" t="s">
        <v>3989</v>
      </c>
      <c r="O2708">
        <v>10</v>
      </c>
      <c r="Q2708" t="s">
        <v>4201</v>
      </c>
      <c r="R2708" t="s">
        <v>6842</v>
      </c>
      <c r="S2708" t="s">
        <v>3864</v>
      </c>
    </row>
    <row r="2709" spans="2:19" x14ac:dyDescent="0.25">
      <c r="B2709">
        <v>4</v>
      </c>
      <c r="C2709" s="4" t="s">
        <v>8366</v>
      </c>
      <c r="D2709" t="s">
        <v>8367</v>
      </c>
      <c r="E2709" t="s">
        <v>18</v>
      </c>
      <c r="F2709" s="15" t="s">
        <v>8368</v>
      </c>
      <c r="G2709" t="s">
        <v>31</v>
      </c>
      <c r="H2709" t="s">
        <v>19</v>
      </c>
      <c r="I2709" s="1">
        <v>45021</v>
      </c>
      <c r="J2709" s="2">
        <v>0.58333333333333337</v>
      </c>
      <c r="K2709" t="s">
        <v>32</v>
      </c>
      <c r="L2709" t="s">
        <v>21</v>
      </c>
      <c r="M2709" t="s">
        <v>3989</v>
      </c>
      <c r="O2709">
        <v>10</v>
      </c>
      <c r="Q2709" t="s">
        <v>5115</v>
      </c>
      <c r="R2709" t="s">
        <v>1932</v>
      </c>
      <c r="S2709" t="s">
        <v>3563</v>
      </c>
    </row>
    <row r="2710" spans="2:19" x14ac:dyDescent="0.25">
      <c r="B2710">
        <v>4</v>
      </c>
      <c r="C2710" s="4" t="s">
        <v>8369</v>
      </c>
      <c r="D2710" t="s">
        <v>8370</v>
      </c>
      <c r="E2710" t="s">
        <v>18</v>
      </c>
      <c r="F2710" s="15" t="s">
        <v>8371</v>
      </c>
      <c r="G2710" t="s">
        <v>31</v>
      </c>
      <c r="H2710" t="s">
        <v>19</v>
      </c>
      <c r="I2710" s="1">
        <v>45021</v>
      </c>
      <c r="J2710" s="2">
        <v>0.625</v>
      </c>
      <c r="K2710" t="s">
        <v>32</v>
      </c>
      <c r="L2710" t="s">
        <v>27</v>
      </c>
      <c r="M2710" t="s">
        <v>4271</v>
      </c>
      <c r="R2710" t="s">
        <v>81</v>
      </c>
      <c r="S2710" t="s">
        <v>3563</v>
      </c>
    </row>
    <row r="2711" spans="2:19" x14ac:dyDescent="0.25">
      <c r="B2711">
        <v>4</v>
      </c>
      <c r="C2711" s="4" t="s">
        <v>8372</v>
      </c>
      <c r="D2711" t="s">
        <v>8373</v>
      </c>
      <c r="E2711" t="s">
        <v>18</v>
      </c>
      <c r="F2711" s="15" t="s">
        <v>8374</v>
      </c>
      <c r="G2711" t="s">
        <v>66</v>
      </c>
      <c r="H2711" t="s">
        <v>19</v>
      </c>
      <c r="I2711" s="1">
        <v>45021</v>
      </c>
      <c r="J2711" s="2">
        <v>0.625</v>
      </c>
      <c r="K2711" t="s">
        <v>32</v>
      </c>
      <c r="L2711" t="s">
        <v>27</v>
      </c>
      <c r="M2711" t="s">
        <v>4271</v>
      </c>
      <c r="O2711">
        <v>10</v>
      </c>
      <c r="Q2711" t="s">
        <v>7426</v>
      </c>
      <c r="R2711" t="s">
        <v>1011</v>
      </c>
      <c r="S2711" t="s">
        <v>3563</v>
      </c>
    </row>
    <row r="2712" spans="2:19" x14ac:dyDescent="0.25">
      <c r="B2712">
        <v>4</v>
      </c>
      <c r="C2712" s="4" t="s">
        <v>8375</v>
      </c>
      <c r="D2712" t="s">
        <v>8376</v>
      </c>
      <c r="E2712" t="s">
        <v>18</v>
      </c>
      <c r="F2712" s="15" t="s">
        <v>8377</v>
      </c>
      <c r="G2712" t="s">
        <v>70</v>
      </c>
      <c r="H2712" t="s">
        <v>19</v>
      </c>
      <c r="I2712" s="1">
        <v>45021</v>
      </c>
      <c r="J2712" s="2">
        <v>0.625</v>
      </c>
      <c r="K2712" t="s">
        <v>32</v>
      </c>
      <c r="L2712" t="s">
        <v>27</v>
      </c>
      <c r="M2712" t="s">
        <v>4271</v>
      </c>
      <c r="O2712">
        <v>10</v>
      </c>
      <c r="Q2712" t="s">
        <v>5176</v>
      </c>
      <c r="R2712" t="s">
        <v>4278</v>
      </c>
      <c r="S2712" t="s">
        <v>3864</v>
      </c>
    </row>
    <row r="2713" spans="2:19" x14ac:dyDescent="0.25">
      <c r="B2713">
        <v>4</v>
      </c>
      <c r="C2713" s="4" t="s">
        <v>8378</v>
      </c>
      <c r="D2713" t="s">
        <v>8379</v>
      </c>
      <c r="E2713" t="s">
        <v>18</v>
      </c>
      <c r="F2713" s="15" t="s">
        <v>8380</v>
      </c>
      <c r="G2713" t="s">
        <v>609</v>
      </c>
      <c r="H2713" t="s">
        <v>19</v>
      </c>
      <c r="I2713" s="1">
        <v>45021</v>
      </c>
      <c r="J2713" s="2">
        <v>0.66666666666666663</v>
      </c>
      <c r="K2713" t="s">
        <v>32</v>
      </c>
      <c r="L2713" t="s">
        <v>27</v>
      </c>
      <c r="M2713" t="s">
        <v>3989</v>
      </c>
      <c r="O2713">
        <v>10</v>
      </c>
      <c r="Q2713" t="s">
        <v>3432</v>
      </c>
      <c r="R2713" t="s">
        <v>8074</v>
      </c>
      <c r="S2713" t="s">
        <v>72</v>
      </c>
    </row>
    <row r="2714" spans="2:19" x14ac:dyDescent="0.25">
      <c r="B2714">
        <v>4</v>
      </c>
      <c r="C2714" s="4" t="s">
        <v>8381</v>
      </c>
      <c r="D2714" t="s">
        <v>8382</v>
      </c>
      <c r="E2714" t="s">
        <v>18</v>
      </c>
      <c r="F2714" s="15" t="s">
        <v>8383</v>
      </c>
      <c r="G2714" t="s">
        <v>66</v>
      </c>
      <c r="H2714" t="s">
        <v>19</v>
      </c>
      <c r="I2714" s="1">
        <v>45021</v>
      </c>
      <c r="J2714" s="2">
        <v>0</v>
      </c>
      <c r="K2714" t="s">
        <v>32</v>
      </c>
      <c r="L2714" t="s">
        <v>27</v>
      </c>
      <c r="M2714" t="s">
        <v>4395</v>
      </c>
      <c r="P2714" t="s">
        <v>139</v>
      </c>
      <c r="R2714" t="s">
        <v>356</v>
      </c>
      <c r="S2714" t="s">
        <v>34</v>
      </c>
    </row>
    <row r="2715" spans="2:19" x14ac:dyDescent="0.25">
      <c r="B2715">
        <v>4</v>
      </c>
      <c r="C2715" s="4" t="s">
        <v>8384</v>
      </c>
      <c r="D2715" t="s">
        <v>8385</v>
      </c>
      <c r="E2715" t="s">
        <v>18</v>
      </c>
      <c r="F2715" s="15" t="s">
        <v>8386</v>
      </c>
      <c r="G2715" t="s">
        <v>1262</v>
      </c>
      <c r="H2715" t="s">
        <v>19</v>
      </c>
      <c r="I2715" s="1">
        <v>45022</v>
      </c>
      <c r="J2715" s="2">
        <v>0.375</v>
      </c>
      <c r="K2715" t="s">
        <v>32</v>
      </c>
      <c r="L2715" t="s">
        <v>27</v>
      </c>
      <c r="M2715" t="s">
        <v>3367</v>
      </c>
      <c r="O2715">
        <v>8</v>
      </c>
      <c r="Q2715" t="s">
        <v>3800</v>
      </c>
      <c r="R2715" t="s">
        <v>4992</v>
      </c>
      <c r="S2715" t="s">
        <v>4267</v>
      </c>
    </row>
    <row r="2716" spans="2:19" x14ac:dyDescent="0.25">
      <c r="B2716">
        <v>4</v>
      </c>
      <c r="C2716" s="4" t="s">
        <v>8390</v>
      </c>
      <c r="D2716" t="s">
        <v>8387</v>
      </c>
      <c r="E2716" t="s">
        <v>18</v>
      </c>
      <c r="F2716" s="15" t="s">
        <v>8388</v>
      </c>
      <c r="G2716" t="s">
        <v>92</v>
      </c>
      <c r="H2716" t="s">
        <v>19</v>
      </c>
      <c r="I2716" s="1">
        <v>45022</v>
      </c>
      <c r="J2716" s="2">
        <v>0.375</v>
      </c>
      <c r="K2716" t="s">
        <v>32</v>
      </c>
      <c r="L2716" t="s">
        <v>27</v>
      </c>
      <c r="M2716" t="s">
        <v>3989</v>
      </c>
      <c r="O2716">
        <v>8</v>
      </c>
      <c r="Q2716" t="s">
        <v>8389</v>
      </c>
      <c r="R2716" t="s">
        <v>3723</v>
      </c>
      <c r="S2716" t="s">
        <v>23</v>
      </c>
    </row>
    <row r="2717" spans="2:19" x14ac:dyDescent="0.25">
      <c r="B2717">
        <v>4</v>
      </c>
      <c r="C2717" s="4" t="s">
        <v>8391</v>
      </c>
      <c r="D2717" t="s">
        <v>8392</v>
      </c>
      <c r="E2717" t="s">
        <v>18</v>
      </c>
      <c r="F2717" s="15" t="s">
        <v>8393</v>
      </c>
      <c r="G2717" t="s">
        <v>31</v>
      </c>
      <c r="H2717" t="s">
        <v>19</v>
      </c>
      <c r="I2717" s="1">
        <v>45022</v>
      </c>
      <c r="J2717" s="2">
        <v>0.41666666666666669</v>
      </c>
      <c r="K2717" t="s">
        <v>32</v>
      </c>
      <c r="L2717" t="s">
        <v>21</v>
      </c>
      <c r="M2717" t="s">
        <v>4271</v>
      </c>
      <c r="O2717">
        <v>10</v>
      </c>
      <c r="Q2717" t="s">
        <v>3435</v>
      </c>
      <c r="R2717" t="s">
        <v>7999</v>
      </c>
      <c r="S2717" t="s">
        <v>3563</v>
      </c>
    </row>
    <row r="2718" spans="2:19" x14ac:dyDescent="0.25">
      <c r="B2718">
        <v>4</v>
      </c>
      <c r="C2718" s="4" t="s">
        <v>8394</v>
      </c>
      <c r="D2718" t="s">
        <v>8395</v>
      </c>
      <c r="E2718" t="s">
        <v>18</v>
      </c>
      <c r="F2718" s="15" t="s">
        <v>8396</v>
      </c>
      <c r="G2718" t="s">
        <v>116</v>
      </c>
      <c r="H2718" t="s">
        <v>19</v>
      </c>
      <c r="I2718" s="1">
        <v>45022</v>
      </c>
      <c r="J2718" s="2">
        <v>0.58333333333333337</v>
      </c>
      <c r="K2718" t="s">
        <v>32</v>
      </c>
      <c r="L2718" t="s">
        <v>21</v>
      </c>
      <c r="M2718" t="s">
        <v>3989</v>
      </c>
      <c r="O2718">
        <v>10</v>
      </c>
      <c r="Q2718" t="s">
        <v>3703</v>
      </c>
      <c r="R2718" t="s">
        <v>8285</v>
      </c>
      <c r="S2718" t="s">
        <v>4643</v>
      </c>
    </row>
    <row r="2719" spans="2:19" x14ac:dyDescent="0.25">
      <c r="B2719">
        <v>4</v>
      </c>
      <c r="C2719" s="4" t="s">
        <v>8397</v>
      </c>
      <c r="D2719" t="s">
        <v>8398</v>
      </c>
      <c r="E2719" t="s">
        <v>18</v>
      </c>
      <c r="F2719" s="15" t="s">
        <v>8399</v>
      </c>
      <c r="G2719" t="s">
        <v>92</v>
      </c>
      <c r="H2719" t="s">
        <v>19</v>
      </c>
      <c r="I2719" s="1">
        <v>45022</v>
      </c>
      <c r="J2719" s="2">
        <v>0.58333333333333337</v>
      </c>
      <c r="K2719" t="s">
        <v>32</v>
      </c>
      <c r="L2719" t="s">
        <v>21</v>
      </c>
      <c r="M2719" t="s">
        <v>3989</v>
      </c>
      <c r="O2719">
        <v>10</v>
      </c>
      <c r="R2719" t="s">
        <v>8400</v>
      </c>
      <c r="S2719" t="s">
        <v>23</v>
      </c>
    </row>
    <row r="2720" spans="2:19" x14ac:dyDescent="0.25">
      <c r="B2720">
        <v>4</v>
      </c>
      <c r="C2720" s="4" t="s">
        <v>8401</v>
      </c>
      <c r="D2720" t="s">
        <v>8402</v>
      </c>
      <c r="E2720" t="s">
        <v>18</v>
      </c>
      <c r="F2720" s="15" t="s">
        <v>8403</v>
      </c>
      <c r="G2720" t="s">
        <v>52</v>
      </c>
      <c r="H2720" t="s">
        <v>19</v>
      </c>
      <c r="I2720" s="1">
        <v>45022</v>
      </c>
      <c r="J2720" s="2">
        <v>0.66666666666666663</v>
      </c>
      <c r="K2720" t="s">
        <v>32</v>
      </c>
      <c r="L2720" t="s">
        <v>21</v>
      </c>
      <c r="M2720" t="s">
        <v>3989</v>
      </c>
      <c r="O2720">
        <v>9</v>
      </c>
      <c r="Q2720" t="s">
        <v>4135</v>
      </c>
      <c r="R2720" t="s">
        <v>54</v>
      </c>
      <c r="S2720" t="s">
        <v>3563</v>
      </c>
    </row>
    <row r="2721" spans="2:19" x14ac:dyDescent="0.25">
      <c r="B2721">
        <v>4</v>
      </c>
      <c r="C2721" s="4" t="s">
        <v>8404</v>
      </c>
      <c r="D2721" t="s">
        <v>8405</v>
      </c>
      <c r="E2721" t="s">
        <v>18</v>
      </c>
      <c r="F2721" s="15" t="s">
        <v>8406</v>
      </c>
      <c r="G2721" t="s">
        <v>31</v>
      </c>
      <c r="H2721" t="s">
        <v>19</v>
      </c>
      <c r="I2721" s="1">
        <v>45026</v>
      </c>
      <c r="J2721" s="2">
        <v>0.375</v>
      </c>
      <c r="K2721" t="s">
        <v>32</v>
      </c>
      <c r="L2721" t="s">
        <v>27</v>
      </c>
      <c r="M2721" t="s">
        <v>3989</v>
      </c>
      <c r="O2721">
        <v>10</v>
      </c>
      <c r="Q2721" t="s">
        <v>3594</v>
      </c>
      <c r="R2721" t="s">
        <v>861</v>
      </c>
      <c r="S2721" t="s">
        <v>3563</v>
      </c>
    </row>
    <row r="2722" spans="2:19" x14ac:dyDescent="0.25">
      <c r="B2722">
        <v>4</v>
      </c>
      <c r="C2722" s="4" t="s">
        <v>8407</v>
      </c>
      <c r="D2722" t="s">
        <v>8408</v>
      </c>
      <c r="E2722" t="s">
        <v>18</v>
      </c>
      <c r="F2722" s="15" t="s">
        <v>8409</v>
      </c>
      <c r="G2722" t="s">
        <v>66</v>
      </c>
      <c r="H2722" t="s">
        <v>19</v>
      </c>
      <c r="I2722" s="1">
        <v>45026</v>
      </c>
      <c r="J2722" s="2">
        <v>0.375</v>
      </c>
      <c r="K2722" t="s">
        <v>32</v>
      </c>
      <c r="L2722" t="s">
        <v>27</v>
      </c>
      <c r="M2722" t="s">
        <v>3989</v>
      </c>
      <c r="O2722">
        <v>10</v>
      </c>
      <c r="Q2722" t="s">
        <v>3436</v>
      </c>
      <c r="R2722" t="s">
        <v>8410</v>
      </c>
      <c r="S2722" t="s">
        <v>3563</v>
      </c>
    </row>
    <row r="2723" spans="2:19" x14ac:dyDescent="0.25">
      <c r="B2723">
        <v>4</v>
      </c>
      <c r="C2723" s="4" t="s">
        <v>8411</v>
      </c>
      <c r="D2723" t="s">
        <v>2034</v>
      </c>
      <c r="E2723" t="s">
        <v>18</v>
      </c>
      <c r="F2723" s="15" t="s">
        <v>2036</v>
      </c>
      <c r="G2723" t="s">
        <v>31</v>
      </c>
      <c r="H2723" t="s">
        <v>4131</v>
      </c>
      <c r="I2723" s="1">
        <v>45026</v>
      </c>
      <c r="J2723" s="2">
        <v>0.41666666666666669</v>
      </c>
      <c r="K2723" t="s">
        <v>20</v>
      </c>
      <c r="L2723" t="s">
        <v>21</v>
      </c>
      <c r="M2723" t="s">
        <v>4271</v>
      </c>
      <c r="R2723" t="s">
        <v>2037</v>
      </c>
      <c r="S2723" t="s">
        <v>3563</v>
      </c>
    </row>
    <row r="2724" spans="2:19" x14ac:dyDescent="0.25">
      <c r="B2724">
        <v>4</v>
      </c>
      <c r="C2724" s="4" t="s">
        <v>8412</v>
      </c>
      <c r="D2724" t="s">
        <v>8413</v>
      </c>
      <c r="E2724" t="s">
        <v>18</v>
      </c>
      <c r="F2724" s="15" t="s">
        <v>8414</v>
      </c>
      <c r="G2724" t="s">
        <v>31</v>
      </c>
      <c r="H2724" t="s">
        <v>19</v>
      </c>
      <c r="I2724" s="1">
        <v>45026</v>
      </c>
      <c r="J2724" s="2">
        <v>0.41666666666666669</v>
      </c>
      <c r="K2724" t="s">
        <v>32</v>
      </c>
      <c r="L2724" t="s">
        <v>21</v>
      </c>
      <c r="M2724" t="s">
        <v>4271</v>
      </c>
      <c r="O2724">
        <v>10</v>
      </c>
      <c r="Q2724" t="s">
        <v>7381</v>
      </c>
      <c r="R2724" t="s">
        <v>861</v>
      </c>
      <c r="S2724" t="s">
        <v>3563</v>
      </c>
    </row>
    <row r="2725" spans="2:19" x14ac:dyDescent="0.25">
      <c r="B2725">
        <v>4</v>
      </c>
      <c r="C2725" s="4" t="s">
        <v>8415</v>
      </c>
      <c r="D2725" t="s">
        <v>8416</v>
      </c>
      <c r="E2725" t="s">
        <v>18</v>
      </c>
      <c r="F2725" s="15" t="s">
        <v>8417</v>
      </c>
      <c r="G2725" t="s">
        <v>251</v>
      </c>
      <c r="H2725" t="s">
        <v>19</v>
      </c>
      <c r="I2725" s="1">
        <v>45026</v>
      </c>
      <c r="J2725" s="2">
        <v>0.41666666666666669</v>
      </c>
      <c r="K2725" t="s">
        <v>32</v>
      </c>
      <c r="L2725" t="s">
        <v>21</v>
      </c>
      <c r="M2725" t="s">
        <v>4271</v>
      </c>
      <c r="O2725">
        <v>9</v>
      </c>
      <c r="Q2725" t="s">
        <v>8418</v>
      </c>
      <c r="R2725" t="s">
        <v>2913</v>
      </c>
      <c r="S2725" t="s">
        <v>4643</v>
      </c>
    </row>
    <row r="2726" spans="2:19" x14ac:dyDescent="0.25">
      <c r="B2726">
        <v>4</v>
      </c>
      <c r="C2726" s="4" t="s">
        <v>8419</v>
      </c>
      <c r="D2726" t="s">
        <v>8420</v>
      </c>
      <c r="E2726" t="s">
        <v>18</v>
      </c>
      <c r="F2726" s="15" t="s">
        <v>8421</v>
      </c>
      <c r="G2726" t="s">
        <v>31</v>
      </c>
      <c r="H2726" t="s">
        <v>19</v>
      </c>
      <c r="I2726" s="1">
        <v>45026</v>
      </c>
      <c r="J2726" s="2">
        <v>0.41666666666666669</v>
      </c>
      <c r="K2726" t="s">
        <v>32</v>
      </c>
      <c r="L2726" t="s">
        <v>4133</v>
      </c>
      <c r="M2726" t="s">
        <v>4271</v>
      </c>
      <c r="O2726">
        <v>10</v>
      </c>
      <c r="Q2726" t="s">
        <v>3454</v>
      </c>
      <c r="R2726" t="s">
        <v>2247</v>
      </c>
      <c r="S2726" t="s">
        <v>3563</v>
      </c>
    </row>
    <row r="2727" spans="2:19" x14ac:dyDescent="0.25">
      <c r="B2727">
        <v>4</v>
      </c>
      <c r="C2727" s="4" t="s">
        <v>8422</v>
      </c>
      <c r="D2727" t="s">
        <v>8423</v>
      </c>
      <c r="E2727" t="s">
        <v>18</v>
      </c>
      <c r="F2727" s="15" t="s">
        <v>8424</v>
      </c>
      <c r="G2727" t="s">
        <v>92</v>
      </c>
      <c r="H2727" t="s">
        <v>19</v>
      </c>
      <c r="I2727" s="1">
        <v>45026</v>
      </c>
      <c r="J2727" s="2">
        <v>0.45833333333333331</v>
      </c>
      <c r="K2727" t="s">
        <v>20</v>
      </c>
      <c r="L2727" t="s">
        <v>27</v>
      </c>
      <c r="M2727" t="s">
        <v>3989</v>
      </c>
      <c r="R2727" t="s">
        <v>2558</v>
      </c>
      <c r="S2727" t="s">
        <v>23</v>
      </c>
    </row>
    <row r="2728" spans="2:19" x14ac:dyDescent="0.25">
      <c r="B2728">
        <v>4</v>
      </c>
      <c r="C2728" s="4" t="s">
        <v>8425</v>
      </c>
      <c r="D2728" t="s">
        <v>8426</v>
      </c>
      <c r="E2728" t="s">
        <v>18</v>
      </c>
      <c r="F2728" s="15" t="s">
        <v>8427</v>
      </c>
      <c r="G2728" t="s">
        <v>43</v>
      </c>
      <c r="H2728" t="s">
        <v>19</v>
      </c>
      <c r="I2728" s="1">
        <v>45026</v>
      </c>
      <c r="J2728" s="2">
        <v>0.45833333333333331</v>
      </c>
      <c r="K2728" t="s">
        <v>20</v>
      </c>
      <c r="L2728" t="s">
        <v>27</v>
      </c>
      <c r="M2728" t="s">
        <v>3989</v>
      </c>
      <c r="S2728" t="s">
        <v>23</v>
      </c>
    </row>
    <row r="2729" spans="2:19" x14ac:dyDescent="0.25">
      <c r="B2729">
        <v>4</v>
      </c>
      <c r="C2729" s="4" t="s">
        <v>8428</v>
      </c>
      <c r="D2729" t="s">
        <v>7497</v>
      </c>
      <c r="E2729" t="s">
        <v>18</v>
      </c>
      <c r="F2729" s="15" t="s">
        <v>7498</v>
      </c>
      <c r="G2729" t="s">
        <v>66</v>
      </c>
      <c r="H2729" t="s">
        <v>19</v>
      </c>
      <c r="I2729" s="1">
        <v>45026</v>
      </c>
      <c r="J2729" s="2">
        <v>0.625</v>
      </c>
      <c r="K2729" t="s">
        <v>20</v>
      </c>
      <c r="L2729" t="s">
        <v>27</v>
      </c>
      <c r="M2729" t="s">
        <v>3367</v>
      </c>
      <c r="R2729" t="s">
        <v>1646</v>
      </c>
      <c r="S2729" t="s">
        <v>3563</v>
      </c>
    </row>
    <row r="2730" spans="2:19" x14ac:dyDescent="0.25">
      <c r="B2730">
        <v>4</v>
      </c>
      <c r="C2730" s="4" t="s">
        <v>8429</v>
      </c>
      <c r="D2730" t="s">
        <v>5813</v>
      </c>
      <c r="E2730" t="s">
        <v>18</v>
      </c>
      <c r="F2730" s="15" t="s">
        <v>8430</v>
      </c>
      <c r="G2730" t="s">
        <v>101</v>
      </c>
      <c r="H2730" t="s">
        <v>19</v>
      </c>
      <c r="I2730" s="1">
        <v>45026</v>
      </c>
      <c r="J2730" s="2">
        <v>0.625</v>
      </c>
      <c r="K2730" t="s">
        <v>20</v>
      </c>
      <c r="L2730" t="s">
        <v>27</v>
      </c>
      <c r="M2730" t="s">
        <v>3367</v>
      </c>
      <c r="R2730" t="s">
        <v>102</v>
      </c>
      <c r="S2730" t="s">
        <v>3864</v>
      </c>
    </row>
    <row r="2731" spans="2:19" x14ac:dyDescent="0.25">
      <c r="B2731">
        <v>4</v>
      </c>
      <c r="C2731" s="4" t="s">
        <v>8431</v>
      </c>
      <c r="D2731" t="s">
        <v>8432</v>
      </c>
      <c r="E2731" t="s">
        <v>18</v>
      </c>
      <c r="F2731" s="15" t="s">
        <v>8433</v>
      </c>
      <c r="G2731" t="s">
        <v>31</v>
      </c>
      <c r="H2731" t="s">
        <v>19</v>
      </c>
      <c r="I2731" s="1">
        <v>45027</v>
      </c>
      <c r="J2731" s="2">
        <v>0.375</v>
      </c>
      <c r="K2731" t="s">
        <v>32</v>
      </c>
      <c r="L2731" t="s">
        <v>27</v>
      </c>
      <c r="M2731" t="s">
        <v>3367</v>
      </c>
      <c r="Q2731" t="s">
        <v>3476</v>
      </c>
      <c r="R2731" t="s">
        <v>33</v>
      </c>
      <c r="S2731" t="s">
        <v>34</v>
      </c>
    </row>
    <row r="2732" spans="2:19" x14ac:dyDescent="0.25">
      <c r="B2732">
        <v>4</v>
      </c>
      <c r="C2732" s="4" t="s">
        <v>8434</v>
      </c>
      <c r="D2732" t="s">
        <v>8435</v>
      </c>
      <c r="E2732" t="s">
        <v>18</v>
      </c>
      <c r="F2732" s="15" t="s">
        <v>8436</v>
      </c>
      <c r="G2732" t="s">
        <v>31</v>
      </c>
      <c r="H2732" t="s">
        <v>19</v>
      </c>
      <c r="I2732" s="1">
        <v>45027</v>
      </c>
      <c r="J2732" s="2">
        <v>0.41666666666666669</v>
      </c>
      <c r="K2732" t="s">
        <v>32</v>
      </c>
      <c r="L2732" t="s">
        <v>21</v>
      </c>
      <c r="M2732" t="s">
        <v>3989</v>
      </c>
      <c r="O2732">
        <v>10</v>
      </c>
      <c r="Q2732" t="s">
        <v>5108</v>
      </c>
      <c r="R2732" t="s">
        <v>7030</v>
      </c>
      <c r="S2732" t="s">
        <v>3563</v>
      </c>
    </row>
    <row r="2733" spans="2:19" x14ac:dyDescent="0.25">
      <c r="B2733">
        <v>4</v>
      </c>
      <c r="C2733" s="4" t="s">
        <v>8437</v>
      </c>
      <c r="D2733" t="s">
        <v>8438</v>
      </c>
      <c r="E2733" t="s">
        <v>18</v>
      </c>
      <c r="F2733" s="15" t="s">
        <v>8439</v>
      </c>
      <c r="G2733" t="s">
        <v>31</v>
      </c>
      <c r="H2733" t="s">
        <v>19</v>
      </c>
      <c r="I2733" s="1">
        <v>45027</v>
      </c>
      <c r="J2733" s="2">
        <v>0.41666666666666669</v>
      </c>
      <c r="K2733" t="s">
        <v>32</v>
      </c>
      <c r="L2733" t="s">
        <v>21</v>
      </c>
      <c r="M2733" t="s">
        <v>3367</v>
      </c>
      <c r="O2733">
        <v>10</v>
      </c>
      <c r="Q2733" t="s">
        <v>3422</v>
      </c>
      <c r="R2733" t="s">
        <v>7133</v>
      </c>
      <c r="S2733" t="s">
        <v>3563</v>
      </c>
    </row>
    <row r="2734" spans="2:19" x14ac:dyDescent="0.25">
      <c r="B2734">
        <v>4</v>
      </c>
      <c r="C2734" s="4" t="s">
        <v>8440</v>
      </c>
      <c r="D2734" t="s">
        <v>8441</v>
      </c>
      <c r="E2734" t="s">
        <v>18</v>
      </c>
      <c r="F2734" s="15" t="s">
        <v>8442</v>
      </c>
      <c r="G2734" t="s">
        <v>31</v>
      </c>
      <c r="H2734" t="s">
        <v>19</v>
      </c>
      <c r="I2734" s="1">
        <v>45027</v>
      </c>
      <c r="J2734" s="2">
        <v>0.41666666666666669</v>
      </c>
      <c r="K2734" t="s">
        <v>32</v>
      </c>
      <c r="L2734" t="s">
        <v>21</v>
      </c>
      <c r="M2734" t="s">
        <v>3989</v>
      </c>
      <c r="O2734">
        <v>10</v>
      </c>
      <c r="Q2734" t="s">
        <v>5115</v>
      </c>
      <c r="R2734" t="s">
        <v>81</v>
      </c>
      <c r="S2734" t="s">
        <v>34</v>
      </c>
    </row>
    <row r="2735" spans="2:19" x14ac:dyDescent="0.25">
      <c r="B2735">
        <v>4</v>
      </c>
      <c r="C2735" s="4" t="s">
        <v>8443</v>
      </c>
      <c r="D2735" t="s">
        <v>8444</v>
      </c>
      <c r="E2735" t="s">
        <v>18</v>
      </c>
      <c r="F2735" s="15" t="s">
        <v>8445</v>
      </c>
      <c r="G2735" t="s">
        <v>31</v>
      </c>
      <c r="H2735" t="s">
        <v>19</v>
      </c>
      <c r="I2735" s="1">
        <v>45027</v>
      </c>
      <c r="J2735" s="2">
        <v>0.625</v>
      </c>
      <c r="K2735" t="s">
        <v>32</v>
      </c>
      <c r="L2735" t="s">
        <v>27</v>
      </c>
      <c r="M2735" t="s">
        <v>3367</v>
      </c>
      <c r="O2735">
        <v>10</v>
      </c>
      <c r="Q2735" t="s">
        <v>3449</v>
      </c>
      <c r="R2735" t="s">
        <v>81</v>
      </c>
      <c r="S2735" t="s">
        <v>3563</v>
      </c>
    </row>
    <row r="2736" spans="2:19" x14ac:dyDescent="0.25">
      <c r="B2736">
        <v>4</v>
      </c>
      <c r="C2736" s="4" t="s">
        <v>8446</v>
      </c>
      <c r="D2736" t="s">
        <v>8447</v>
      </c>
      <c r="E2736" t="s">
        <v>18</v>
      </c>
      <c r="F2736" s="15" t="s">
        <v>8448</v>
      </c>
      <c r="G2736" t="s">
        <v>52</v>
      </c>
      <c r="H2736" t="s">
        <v>19</v>
      </c>
      <c r="I2736" s="1">
        <v>45027</v>
      </c>
      <c r="J2736" s="2">
        <v>0.66666666666666663</v>
      </c>
      <c r="K2736" t="s">
        <v>32</v>
      </c>
      <c r="L2736" t="s">
        <v>21</v>
      </c>
      <c r="M2736" t="s">
        <v>3989</v>
      </c>
      <c r="O2736">
        <v>8</v>
      </c>
      <c r="Q2736" t="s">
        <v>3432</v>
      </c>
      <c r="R2736" t="s">
        <v>54</v>
      </c>
      <c r="S2736" t="s">
        <v>3563</v>
      </c>
    </row>
    <row r="2737" spans="2:19" x14ac:dyDescent="0.25">
      <c r="B2737">
        <v>4</v>
      </c>
      <c r="C2737" s="4" t="s">
        <v>8449</v>
      </c>
      <c r="D2737" t="s">
        <v>8450</v>
      </c>
      <c r="E2737" t="s">
        <v>18</v>
      </c>
      <c r="F2737" s="15" t="s">
        <v>8451</v>
      </c>
      <c r="G2737" t="s">
        <v>31</v>
      </c>
      <c r="H2737" t="s">
        <v>19</v>
      </c>
      <c r="I2737" s="1">
        <v>45028</v>
      </c>
      <c r="J2737" s="2">
        <v>0.375</v>
      </c>
      <c r="K2737" t="s">
        <v>32</v>
      </c>
      <c r="L2737" t="s">
        <v>27</v>
      </c>
      <c r="M2737" t="s">
        <v>3367</v>
      </c>
      <c r="O2737">
        <v>9</v>
      </c>
      <c r="Q2737" t="s">
        <v>3447</v>
      </c>
      <c r="R2737" t="s">
        <v>81</v>
      </c>
      <c r="S2737" t="s">
        <v>3563</v>
      </c>
    </row>
    <row r="2738" spans="2:19" x14ac:dyDescent="0.25">
      <c r="B2738">
        <v>4</v>
      </c>
      <c r="C2738" s="4" t="s">
        <v>8452</v>
      </c>
      <c r="D2738" t="s">
        <v>8453</v>
      </c>
      <c r="E2738" t="s">
        <v>18</v>
      </c>
      <c r="F2738" s="15" t="s">
        <v>8454</v>
      </c>
      <c r="G2738" t="s">
        <v>26</v>
      </c>
      <c r="H2738" t="s">
        <v>19</v>
      </c>
      <c r="I2738" s="1">
        <v>45028</v>
      </c>
      <c r="J2738" s="2">
        <v>0.41666666666666669</v>
      </c>
      <c r="K2738" t="s">
        <v>32</v>
      </c>
      <c r="L2738" t="s">
        <v>21</v>
      </c>
      <c r="M2738" t="s">
        <v>4271</v>
      </c>
      <c r="O2738">
        <v>10</v>
      </c>
      <c r="Q2738" t="s">
        <v>5108</v>
      </c>
      <c r="R2738" t="s">
        <v>1428</v>
      </c>
      <c r="S2738" t="s">
        <v>23</v>
      </c>
    </row>
    <row r="2739" spans="2:19" x14ac:dyDescent="0.25">
      <c r="B2739">
        <v>4</v>
      </c>
      <c r="C2739" s="4" t="s">
        <v>8455</v>
      </c>
      <c r="D2739" t="s">
        <v>8456</v>
      </c>
      <c r="E2739" t="s">
        <v>18</v>
      </c>
      <c r="F2739" s="15" t="s">
        <v>8457</v>
      </c>
      <c r="G2739" t="s">
        <v>52</v>
      </c>
      <c r="H2739" t="s">
        <v>19</v>
      </c>
      <c r="I2739" s="1">
        <v>45028</v>
      </c>
      <c r="J2739" s="2">
        <v>0.58333333333333337</v>
      </c>
      <c r="K2739" t="s">
        <v>32</v>
      </c>
      <c r="L2739" t="s">
        <v>21</v>
      </c>
      <c r="M2739" t="s">
        <v>3367</v>
      </c>
      <c r="O2739">
        <v>10</v>
      </c>
      <c r="Q2739" t="s">
        <v>5176</v>
      </c>
      <c r="R2739" t="s">
        <v>54</v>
      </c>
      <c r="S2739" t="s">
        <v>3563</v>
      </c>
    </row>
    <row r="2740" spans="2:19" x14ac:dyDescent="0.25">
      <c r="B2740">
        <v>4</v>
      </c>
      <c r="C2740" s="4" t="s">
        <v>8458</v>
      </c>
      <c r="D2740" t="s">
        <v>8459</v>
      </c>
      <c r="E2740" t="s">
        <v>18</v>
      </c>
      <c r="F2740" s="15" t="s">
        <v>8460</v>
      </c>
      <c r="G2740" t="s">
        <v>70</v>
      </c>
      <c r="H2740" t="s">
        <v>19</v>
      </c>
      <c r="I2740" s="1">
        <v>45028</v>
      </c>
      <c r="J2740" s="2">
        <v>0.58333333333333337</v>
      </c>
      <c r="K2740" t="s">
        <v>32</v>
      </c>
      <c r="L2740" t="s">
        <v>21</v>
      </c>
      <c r="M2740" t="s">
        <v>3367</v>
      </c>
      <c r="O2740">
        <v>8</v>
      </c>
      <c r="Q2740" t="s">
        <v>8461</v>
      </c>
      <c r="R2740" t="s">
        <v>788</v>
      </c>
      <c r="S2740" t="s">
        <v>3563</v>
      </c>
    </row>
    <row r="2741" spans="2:19" x14ac:dyDescent="0.25">
      <c r="B2741">
        <v>4</v>
      </c>
      <c r="C2741" s="4" t="s">
        <v>8462</v>
      </c>
      <c r="D2741" t="s">
        <v>8463</v>
      </c>
      <c r="E2741" t="s">
        <v>18</v>
      </c>
      <c r="F2741" s="15" t="s">
        <v>8464</v>
      </c>
      <c r="G2741" t="s">
        <v>251</v>
      </c>
      <c r="H2741" t="s">
        <v>19</v>
      </c>
      <c r="I2741" s="1">
        <v>45028</v>
      </c>
      <c r="J2741" s="2">
        <v>0.625</v>
      </c>
      <c r="K2741" t="s">
        <v>20</v>
      </c>
      <c r="L2741" t="s">
        <v>27</v>
      </c>
      <c r="M2741" t="s">
        <v>4271</v>
      </c>
      <c r="R2741" t="s">
        <v>2913</v>
      </c>
      <c r="S2741" t="s">
        <v>3563</v>
      </c>
    </row>
    <row r="2742" spans="2:19" x14ac:dyDescent="0.25">
      <c r="B2742">
        <v>4</v>
      </c>
      <c r="C2742" s="4" t="s">
        <v>8465</v>
      </c>
      <c r="D2742" t="s">
        <v>8466</v>
      </c>
      <c r="E2742" t="s">
        <v>18</v>
      </c>
      <c r="F2742" s="15" t="s">
        <v>8467</v>
      </c>
      <c r="G2742" t="s">
        <v>31</v>
      </c>
      <c r="H2742" t="s">
        <v>19</v>
      </c>
      <c r="I2742" s="1">
        <v>45028</v>
      </c>
      <c r="J2742" s="2">
        <v>0.66666666666666663</v>
      </c>
      <c r="K2742" t="s">
        <v>32</v>
      </c>
      <c r="L2742" t="s">
        <v>21</v>
      </c>
      <c r="M2742" t="s">
        <v>8348</v>
      </c>
      <c r="O2742">
        <v>10</v>
      </c>
      <c r="Q2742" t="s">
        <v>3628</v>
      </c>
      <c r="R2742" t="s">
        <v>81</v>
      </c>
      <c r="S2742" t="s">
        <v>3563</v>
      </c>
    </row>
    <row r="2743" spans="2:19" x14ac:dyDescent="0.25">
      <c r="B2743">
        <v>4</v>
      </c>
      <c r="C2743" s="4" t="s">
        <v>8468</v>
      </c>
      <c r="D2743" t="s">
        <v>8469</v>
      </c>
      <c r="E2743" t="s">
        <v>18</v>
      </c>
      <c r="F2743" s="15" t="s">
        <v>8470</v>
      </c>
      <c r="G2743" t="s">
        <v>31</v>
      </c>
      <c r="H2743" t="s">
        <v>19</v>
      </c>
      <c r="I2743" s="1">
        <v>45029</v>
      </c>
      <c r="J2743" s="2">
        <v>0.41666666666666669</v>
      </c>
      <c r="K2743" t="s">
        <v>20</v>
      </c>
      <c r="L2743" t="s">
        <v>21</v>
      </c>
      <c r="M2743" t="s">
        <v>3989</v>
      </c>
      <c r="R2743" t="s">
        <v>234</v>
      </c>
      <c r="S2743" t="s">
        <v>3563</v>
      </c>
    </row>
    <row r="2744" spans="2:19" x14ac:dyDescent="0.25">
      <c r="B2744">
        <v>4</v>
      </c>
      <c r="C2744" s="4" t="s">
        <v>8471</v>
      </c>
      <c r="D2744" t="s">
        <v>8472</v>
      </c>
      <c r="E2744" t="s">
        <v>18</v>
      </c>
      <c r="F2744" s="15" t="s">
        <v>5536</v>
      </c>
      <c r="G2744" t="s">
        <v>31</v>
      </c>
      <c r="H2744" t="s">
        <v>19</v>
      </c>
      <c r="I2744" s="1">
        <v>45029</v>
      </c>
      <c r="J2744" s="2">
        <v>0.625</v>
      </c>
      <c r="K2744" t="s">
        <v>20</v>
      </c>
      <c r="L2744" t="s">
        <v>27</v>
      </c>
      <c r="M2744" t="s">
        <v>3367</v>
      </c>
      <c r="R2744" t="s">
        <v>205</v>
      </c>
      <c r="S2744" t="s">
        <v>3563</v>
      </c>
    </row>
    <row r="2745" spans="2:19" x14ac:dyDescent="0.25">
      <c r="B2745">
        <v>4</v>
      </c>
      <c r="C2745" s="4" t="s">
        <v>8473</v>
      </c>
      <c r="D2745" t="s">
        <v>8474</v>
      </c>
      <c r="E2745" t="s">
        <v>18</v>
      </c>
      <c r="F2745" s="15" t="s">
        <v>8475</v>
      </c>
      <c r="G2745" t="s">
        <v>133</v>
      </c>
      <c r="H2745" t="s">
        <v>19</v>
      </c>
      <c r="I2745" s="1">
        <v>45029</v>
      </c>
      <c r="J2745" s="2">
        <v>0.625</v>
      </c>
      <c r="K2745" t="s">
        <v>32</v>
      </c>
      <c r="L2745" t="s">
        <v>27</v>
      </c>
      <c r="M2745" t="s">
        <v>3367</v>
      </c>
      <c r="O2745">
        <v>10</v>
      </c>
      <c r="Q2745" t="s">
        <v>3422</v>
      </c>
      <c r="R2745" t="s">
        <v>5259</v>
      </c>
      <c r="S2745" t="s">
        <v>4267</v>
      </c>
    </row>
    <row r="2746" spans="2:19" x14ac:dyDescent="0.25">
      <c r="B2746">
        <v>4</v>
      </c>
      <c r="C2746" s="4" t="s">
        <v>8476</v>
      </c>
      <c r="D2746" t="s">
        <v>8477</v>
      </c>
      <c r="E2746" t="s">
        <v>18</v>
      </c>
      <c r="F2746" s="15" t="s">
        <v>8478</v>
      </c>
      <c r="G2746" t="s">
        <v>70</v>
      </c>
      <c r="H2746" t="s">
        <v>19</v>
      </c>
      <c r="I2746" s="1">
        <v>45029</v>
      </c>
      <c r="J2746" s="2">
        <v>0.625</v>
      </c>
      <c r="K2746" t="s">
        <v>32</v>
      </c>
      <c r="L2746" t="s">
        <v>27</v>
      </c>
      <c r="M2746" t="s">
        <v>3367</v>
      </c>
      <c r="O2746">
        <v>10</v>
      </c>
      <c r="Q2746" t="s">
        <v>5108</v>
      </c>
      <c r="R2746" t="s">
        <v>788</v>
      </c>
      <c r="S2746" t="s">
        <v>3864</v>
      </c>
    </row>
    <row r="2747" spans="2:19" x14ac:dyDescent="0.25">
      <c r="B2747">
        <v>4</v>
      </c>
      <c r="C2747" s="4" t="s">
        <v>8479</v>
      </c>
      <c r="D2747" t="s">
        <v>8480</v>
      </c>
      <c r="E2747" t="s">
        <v>18</v>
      </c>
      <c r="F2747" s="15" t="s">
        <v>8481</v>
      </c>
      <c r="G2747" t="s">
        <v>31</v>
      </c>
      <c r="H2747" t="s">
        <v>19</v>
      </c>
      <c r="I2747" s="1">
        <v>45030</v>
      </c>
      <c r="J2747" s="2">
        <v>0.45833333333333331</v>
      </c>
      <c r="K2747" t="s">
        <v>32</v>
      </c>
      <c r="L2747" t="s">
        <v>27</v>
      </c>
      <c r="M2747" t="s">
        <v>3367</v>
      </c>
      <c r="O2747">
        <v>10</v>
      </c>
      <c r="Q2747" t="s">
        <v>3436</v>
      </c>
      <c r="R2747" t="s">
        <v>8482</v>
      </c>
      <c r="S2747" t="s">
        <v>3563</v>
      </c>
    </row>
    <row r="2748" spans="2:19" x14ac:dyDescent="0.25">
      <c r="B2748">
        <v>4</v>
      </c>
      <c r="C2748" s="4" t="s">
        <v>8483</v>
      </c>
      <c r="D2748" t="s">
        <v>8484</v>
      </c>
      <c r="E2748" t="s">
        <v>18</v>
      </c>
      <c r="F2748" s="15" t="s">
        <v>8485</v>
      </c>
      <c r="G2748" t="s">
        <v>66</v>
      </c>
      <c r="H2748" t="s">
        <v>19</v>
      </c>
      <c r="I2748" s="1">
        <v>45030</v>
      </c>
      <c r="J2748" s="2">
        <v>0.45833333333333331</v>
      </c>
      <c r="K2748" t="s">
        <v>32</v>
      </c>
      <c r="L2748" t="s">
        <v>27</v>
      </c>
      <c r="M2748" t="s">
        <v>3989</v>
      </c>
      <c r="O2748">
        <v>10</v>
      </c>
      <c r="Q2748" t="s">
        <v>3801</v>
      </c>
      <c r="R2748" t="s">
        <v>8486</v>
      </c>
      <c r="S2748" t="s">
        <v>3563</v>
      </c>
    </row>
    <row r="2749" spans="2:19" x14ac:dyDescent="0.25">
      <c r="B2749">
        <v>4</v>
      </c>
      <c r="C2749" s="4" t="s">
        <v>8522</v>
      </c>
      <c r="D2749" t="s">
        <v>8523</v>
      </c>
      <c r="E2749" t="s">
        <v>18</v>
      </c>
      <c r="F2749" s="15" t="s">
        <v>8524</v>
      </c>
      <c r="G2749" t="s">
        <v>31</v>
      </c>
      <c r="H2749" t="s">
        <v>19</v>
      </c>
      <c r="I2749" s="1">
        <v>45030</v>
      </c>
      <c r="J2749" s="2">
        <v>0.45833333333333331</v>
      </c>
      <c r="K2749" t="s">
        <v>32</v>
      </c>
      <c r="L2749" t="s">
        <v>27</v>
      </c>
      <c r="M2749" t="s">
        <v>3989</v>
      </c>
      <c r="O2749">
        <v>10</v>
      </c>
      <c r="Q2749" t="s">
        <v>3449</v>
      </c>
      <c r="R2749" t="s">
        <v>33</v>
      </c>
      <c r="S2749" t="s">
        <v>3563</v>
      </c>
    </row>
    <row r="2750" spans="2:19" x14ac:dyDescent="0.25">
      <c r="B2750">
        <v>4</v>
      </c>
      <c r="C2750" s="4" t="s">
        <v>8487</v>
      </c>
      <c r="D2750" t="s">
        <v>8488</v>
      </c>
      <c r="E2750" t="s">
        <v>18</v>
      </c>
      <c r="F2750" s="15" t="s">
        <v>8489</v>
      </c>
      <c r="G2750" t="s">
        <v>31</v>
      </c>
      <c r="H2750" t="s">
        <v>19</v>
      </c>
      <c r="I2750" s="1">
        <v>45030</v>
      </c>
      <c r="J2750" s="2">
        <v>0.58333333333333337</v>
      </c>
      <c r="K2750" t="s">
        <v>32</v>
      </c>
      <c r="L2750" t="s">
        <v>21</v>
      </c>
      <c r="M2750" t="s">
        <v>3367</v>
      </c>
      <c r="R2750" t="s">
        <v>3297</v>
      </c>
      <c r="S2750" t="s">
        <v>3563</v>
      </c>
    </row>
    <row r="2751" spans="2:19" x14ac:dyDescent="0.25">
      <c r="B2751">
        <v>4</v>
      </c>
      <c r="C2751" s="4" t="s">
        <v>8490</v>
      </c>
      <c r="D2751" t="s">
        <v>8491</v>
      </c>
      <c r="E2751" t="s">
        <v>18</v>
      </c>
      <c r="F2751" s="15" t="s">
        <v>8492</v>
      </c>
      <c r="G2751" t="s">
        <v>31</v>
      </c>
      <c r="H2751" t="s">
        <v>19</v>
      </c>
      <c r="I2751" s="1">
        <v>45030</v>
      </c>
      <c r="J2751" s="2">
        <v>0.66666666666666663</v>
      </c>
      <c r="K2751" t="s">
        <v>32</v>
      </c>
      <c r="L2751" t="s">
        <v>21</v>
      </c>
      <c r="M2751" t="s">
        <v>3989</v>
      </c>
      <c r="O2751">
        <v>9</v>
      </c>
      <c r="Q2751" t="s">
        <v>3422</v>
      </c>
      <c r="R2751" t="s">
        <v>81</v>
      </c>
      <c r="S2751" t="s">
        <v>3563</v>
      </c>
    </row>
    <row r="2752" spans="2:19" x14ac:dyDescent="0.25">
      <c r="B2752">
        <v>4</v>
      </c>
      <c r="C2752" s="4" t="s">
        <v>8493</v>
      </c>
      <c r="D2752" t="s">
        <v>8494</v>
      </c>
      <c r="E2752" t="s">
        <v>18</v>
      </c>
      <c r="F2752" s="15" t="s">
        <v>8495</v>
      </c>
      <c r="G2752" t="s">
        <v>31</v>
      </c>
      <c r="H2752" t="s">
        <v>19</v>
      </c>
      <c r="I2752" s="1">
        <v>45030</v>
      </c>
      <c r="J2752" s="2">
        <v>0.66666666666666663</v>
      </c>
      <c r="K2752" t="s">
        <v>32</v>
      </c>
      <c r="L2752" t="s">
        <v>21</v>
      </c>
      <c r="M2752" t="s">
        <v>3989</v>
      </c>
      <c r="R2752" t="s">
        <v>861</v>
      </c>
      <c r="S2752" t="s">
        <v>3563</v>
      </c>
    </row>
    <row r="2753" spans="2:19" x14ac:dyDescent="0.25">
      <c r="B2753">
        <v>4</v>
      </c>
      <c r="C2753" s="4" t="s">
        <v>8496</v>
      </c>
      <c r="D2753" t="s">
        <v>8497</v>
      </c>
      <c r="E2753" t="s">
        <v>18</v>
      </c>
      <c r="F2753" s="15" t="s">
        <v>8498</v>
      </c>
      <c r="G2753" t="s">
        <v>1262</v>
      </c>
      <c r="H2753" t="s">
        <v>19</v>
      </c>
      <c r="I2753" s="1">
        <v>45033</v>
      </c>
      <c r="J2753" s="2">
        <v>0.375</v>
      </c>
      <c r="K2753" t="s">
        <v>20</v>
      </c>
      <c r="L2753" t="s">
        <v>27</v>
      </c>
      <c r="M2753" t="s">
        <v>3367</v>
      </c>
      <c r="R2753" t="s">
        <v>1263</v>
      </c>
      <c r="S2753" t="s">
        <v>3864</v>
      </c>
    </row>
    <row r="2754" spans="2:19" x14ac:dyDescent="0.25">
      <c r="B2754">
        <v>4</v>
      </c>
      <c r="C2754" s="4" t="s">
        <v>8499</v>
      </c>
      <c r="D2754" t="s">
        <v>8500</v>
      </c>
      <c r="E2754" t="s">
        <v>18</v>
      </c>
      <c r="F2754" s="15" t="s">
        <v>8501</v>
      </c>
      <c r="G2754" t="s">
        <v>251</v>
      </c>
      <c r="H2754" t="s">
        <v>19</v>
      </c>
      <c r="I2754" s="1">
        <v>45033</v>
      </c>
      <c r="J2754" s="2">
        <v>0.375</v>
      </c>
      <c r="K2754" t="s">
        <v>32</v>
      </c>
      <c r="L2754" t="s">
        <v>27</v>
      </c>
      <c r="M2754" t="s">
        <v>3989</v>
      </c>
      <c r="R2754" t="s">
        <v>2913</v>
      </c>
      <c r="S2754" t="s">
        <v>4643</v>
      </c>
    </row>
    <row r="2755" spans="2:19" x14ac:dyDescent="0.25">
      <c r="B2755">
        <v>4</v>
      </c>
      <c r="C2755" s="4" t="s">
        <v>8502</v>
      </c>
      <c r="D2755" t="s">
        <v>8503</v>
      </c>
      <c r="E2755" t="s">
        <v>18</v>
      </c>
      <c r="F2755" s="15" t="s">
        <v>8504</v>
      </c>
      <c r="G2755" t="s">
        <v>31</v>
      </c>
      <c r="H2755" t="s">
        <v>19</v>
      </c>
      <c r="I2755" s="1">
        <v>45033</v>
      </c>
      <c r="J2755" s="2">
        <v>0.375</v>
      </c>
      <c r="K2755" t="s">
        <v>32</v>
      </c>
      <c r="L2755" t="s">
        <v>27</v>
      </c>
      <c r="M2755" t="s">
        <v>3367</v>
      </c>
      <c r="R2755" t="s">
        <v>1444</v>
      </c>
      <c r="S2755" t="s">
        <v>3563</v>
      </c>
    </row>
    <row r="2756" spans="2:19" x14ac:dyDescent="0.25">
      <c r="B2756">
        <v>4</v>
      </c>
      <c r="C2756" s="4" t="s">
        <v>8505</v>
      </c>
      <c r="D2756" t="s">
        <v>574</v>
      </c>
      <c r="E2756" t="s">
        <v>18</v>
      </c>
      <c r="F2756" s="15" t="s">
        <v>655</v>
      </c>
      <c r="G2756" t="s">
        <v>31</v>
      </c>
      <c r="H2756" t="s">
        <v>19</v>
      </c>
      <c r="I2756" s="1">
        <v>45033</v>
      </c>
      <c r="J2756" s="2">
        <v>0.375</v>
      </c>
      <c r="K2756" t="s">
        <v>20</v>
      </c>
      <c r="L2756" t="s">
        <v>21</v>
      </c>
      <c r="M2756" t="s">
        <v>3989</v>
      </c>
      <c r="R2756" t="s">
        <v>861</v>
      </c>
      <c r="S2756" t="s">
        <v>3563</v>
      </c>
    </row>
    <row r="2757" spans="2:19" x14ac:dyDescent="0.25">
      <c r="B2757">
        <v>4</v>
      </c>
      <c r="C2757" s="4" t="s">
        <v>8506</v>
      </c>
      <c r="D2757" t="s">
        <v>8507</v>
      </c>
      <c r="E2757" t="s">
        <v>18</v>
      </c>
      <c r="F2757" s="15" t="s">
        <v>8508</v>
      </c>
      <c r="G2757" t="s">
        <v>31</v>
      </c>
      <c r="H2757" t="s">
        <v>19</v>
      </c>
      <c r="I2757" s="1">
        <v>45033</v>
      </c>
      <c r="J2757" s="2">
        <v>0.45833333333333331</v>
      </c>
      <c r="K2757" t="s">
        <v>32</v>
      </c>
      <c r="L2757" t="s">
        <v>27</v>
      </c>
      <c r="M2757" t="s">
        <v>3367</v>
      </c>
      <c r="O2757">
        <v>10</v>
      </c>
      <c r="Q2757" t="s">
        <v>5176</v>
      </c>
      <c r="R2757" t="s">
        <v>81</v>
      </c>
      <c r="S2757" t="s">
        <v>3563</v>
      </c>
    </row>
    <row r="2758" spans="2:19" x14ac:dyDescent="0.25">
      <c r="B2758">
        <v>4</v>
      </c>
      <c r="C2758" s="4" t="s">
        <v>8509</v>
      </c>
      <c r="D2758" t="s">
        <v>1874</v>
      </c>
      <c r="E2758" t="s">
        <v>18</v>
      </c>
      <c r="F2758" s="15" t="s">
        <v>1876</v>
      </c>
      <c r="G2758" t="s">
        <v>92</v>
      </c>
      <c r="H2758" t="s">
        <v>19</v>
      </c>
      <c r="I2758" s="1">
        <v>45033</v>
      </c>
      <c r="J2758" s="2">
        <v>0.45833333333333331</v>
      </c>
      <c r="K2758" t="s">
        <v>32</v>
      </c>
      <c r="L2758" t="s">
        <v>4343</v>
      </c>
      <c r="M2758" t="s">
        <v>3989</v>
      </c>
      <c r="O2758">
        <v>10</v>
      </c>
      <c r="Q2758" t="s">
        <v>3433</v>
      </c>
      <c r="R2758" t="s">
        <v>7653</v>
      </c>
      <c r="S2758" t="s">
        <v>23</v>
      </c>
    </row>
    <row r="2759" spans="2:19" x14ac:dyDescent="0.25">
      <c r="B2759">
        <v>4</v>
      </c>
      <c r="C2759" s="4" t="s">
        <v>8510</v>
      </c>
      <c r="D2759" t="s">
        <v>8511</v>
      </c>
      <c r="E2759" t="s">
        <v>18</v>
      </c>
      <c r="F2759" s="15" t="s">
        <v>8512</v>
      </c>
      <c r="G2759" t="s">
        <v>31</v>
      </c>
      <c r="H2759" t="s">
        <v>19</v>
      </c>
      <c r="I2759" s="1">
        <v>45033</v>
      </c>
      <c r="J2759" s="2">
        <v>0.58333333333333337</v>
      </c>
      <c r="K2759" t="s">
        <v>4132</v>
      </c>
      <c r="L2759" t="s">
        <v>21</v>
      </c>
      <c r="M2759" t="s">
        <v>3989</v>
      </c>
      <c r="O2759">
        <v>10</v>
      </c>
      <c r="Q2759" t="s">
        <v>3422</v>
      </c>
      <c r="R2759" t="s">
        <v>861</v>
      </c>
      <c r="S2759" t="s">
        <v>3563</v>
      </c>
    </row>
    <row r="2760" spans="2:19" x14ac:dyDescent="0.25">
      <c r="B2760">
        <v>4</v>
      </c>
      <c r="C2760" s="4" t="s">
        <v>8513</v>
      </c>
      <c r="D2760" t="s">
        <v>8514</v>
      </c>
      <c r="E2760" t="s">
        <v>4605</v>
      </c>
      <c r="F2760" s="15" t="s">
        <v>8515</v>
      </c>
      <c r="G2760" t="s">
        <v>84</v>
      </c>
      <c r="H2760" t="s">
        <v>19</v>
      </c>
      <c r="I2760" s="1">
        <v>45033</v>
      </c>
      <c r="J2760" s="2">
        <v>0.58333333333333337</v>
      </c>
      <c r="K2760" t="s">
        <v>32</v>
      </c>
      <c r="L2760" t="s">
        <v>21</v>
      </c>
      <c r="M2760" t="s">
        <v>3989</v>
      </c>
      <c r="O2760">
        <v>10</v>
      </c>
      <c r="Q2760" t="s">
        <v>3447</v>
      </c>
      <c r="R2760" t="s">
        <v>4743</v>
      </c>
      <c r="S2760" t="s">
        <v>4643</v>
      </c>
    </row>
    <row r="2761" spans="2:19" x14ac:dyDescent="0.25">
      <c r="B2761">
        <v>4</v>
      </c>
      <c r="C2761" s="4" t="s">
        <v>8516</v>
      </c>
      <c r="D2761" t="s">
        <v>4948</v>
      </c>
      <c r="E2761" t="s">
        <v>18</v>
      </c>
      <c r="F2761" s="15" t="s">
        <v>4949</v>
      </c>
      <c r="G2761" t="s">
        <v>31</v>
      </c>
      <c r="H2761" t="s">
        <v>19</v>
      </c>
      <c r="I2761" s="1">
        <v>45033</v>
      </c>
      <c r="J2761" s="2">
        <v>0.66666666666666663</v>
      </c>
      <c r="K2761" t="s">
        <v>20</v>
      </c>
      <c r="L2761" t="s">
        <v>21</v>
      </c>
      <c r="M2761" t="s">
        <v>3989</v>
      </c>
      <c r="R2761" t="s">
        <v>7858</v>
      </c>
      <c r="S2761" t="s">
        <v>3563</v>
      </c>
    </row>
    <row r="2762" spans="2:19" x14ac:dyDescent="0.25">
      <c r="B2762">
        <v>4</v>
      </c>
      <c r="C2762" s="4" t="s">
        <v>8517</v>
      </c>
      <c r="D2762" t="s">
        <v>8518</v>
      </c>
      <c r="E2762" t="s">
        <v>18</v>
      </c>
      <c r="F2762" s="15" t="s">
        <v>6737</v>
      </c>
      <c r="G2762" t="s">
        <v>31</v>
      </c>
      <c r="H2762" t="s">
        <v>19</v>
      </c>
      <c r="I2762" s="1">
        <v>45033</v>
      </c>
      <c r="J2762" s="2">
        <v>0.66666666666666663</v>
      </c>
      <c r="K2762" t="s">
        <v>20</v>
      </c>
      <c r="L2762" t="s">
        <v>21</v>
      </c>
      <c r="M2762" t="s">
        <v>3367</v>
      </c>
      <c r="R2762" t="s">
        <v>434</v>
      </c>
      <c r="S2762" t="s">
        <v>3563</v>
      </c>
    </row>
    <row r="2763" spans="2:19" x14ac:dyDescent="0.25">
      <c r="B2763">
        <v>4</v>
      </c>
      <c r="C2763" s="4" t="s">
        <v>8519</v>
      </c>
      <c r="D2763" t="s">
        <v>8520</v>
      </c>
      <c r="E2763" t="s">
        <v>18</v>
      </c>
      <c r="F2763" s="15" t="s">
        <v>8521</v>
      </c>
      <c r="G2763" t="s">
        <v>31</v>
      </c>
      <c r="H2763" t="s">
        <v>19</v>
      </c>
      <c r="I2763" s="1">
        <v>45033</v>
      </c>
      <c r="J2763" s="2">
        <v>0.66666666666666663</v>
      </c>
      <c r="K2763" t="s">
        <v>32</v>
      </c>
      <c r="L2763" t="s">
        <v>21</v>
      </c>
      <c r="M2763" t="s">
        <v>3989</v>
      </c>
      <c r="O2763">
        <v>10</v>
      </c>
      <c r="Q2763" t="s">
        <v>10</v>
      </c>
      <c r="R2763" t="s">
        <v>81</v>
      </c>
      <c r="S2763" t="s">
        <v>3563</v>
      </c>
    </row>
    <row r="2764" spans="2:19" x14ac:dyDescent="0.25">
      <c r="B2764">
        <v>4</v>
      </c>
      <c r="C2764" s="4" t="s">
        <v>8525</v>
      </c>
      <c r="D2764" t="s">
        <v>8526</v>
      </c>
      <c r="E2764" t="s">
        <v>18</v>
      </c>
      <c r="F2764" s="15" t="s">
        <v>8527</v>
      </c>
      <c r="G2764" t="s">
        <v>66</v>
      </c>
      <c r="H2764" t="s">
        <v>19</v>
      </c>
      <c r="I2764" s="1">
        <v>45034</v>
      </c>
      <c r="J2764" s="2">
        <v>0.41666666666666669</v>
      </c>
      <c r="K2764" t="s">
        <v>32</v>
      </c>
      <c r="L2764" t="s">
        <v>21</v>
      </c>
      <c r="M2764" t="s">
        <v>4271</v>
      </c>
      <c r="O2764">
        <v>10</v>
      </c>
      <c r="Q2764" t="s">
        <v>3703</v>
      </c>
      <c r="R2764" t="s">
        <v>827</v>
      </c>
      <c r="S2764" t="s">
        <v>3563</v>
      </c>
    </row>
    <row r="2765" spans="2:19" x14ac:dyDescent="0.25">
      <c r="B2765">
        <v>4</v>
      </c>
      <c r="C2765" s="4" t="s">
        <v>8528</v>
      </c>
      <c r="D2765" t="s">
        <v>8529</v>
      </c>
      <c r="E2765" t="s">
        <v>18</v>
      </c>
      <c r="F2765" s="15" t="s">
        <v>8530</v>
      </c>
      <c r="G2765" t="s">
        <v>31</v>
      </c>
      <c r="H2765" t="s">
        <v>19</v>
      </c>
      <c r="I2765" s="1">
        <v>45034</v>
      </c>
      <c r="J2765" s="2">
        <v>0.41666666666666669</v>
      </c>
      <c r="K2765" t="s">
        <v>32</v>
      </c>
      <c r="L2765" t="s">
        <v>21</v>
      </c>
      <c r="M2765" t="s">
        <v>4189</v>
      </c>
      <c r="O2765">
        <v>9</v>
      </c>
      <c r="R2765" t="s">
        <v>914</v>
      </c>
      <c r="S2765" t="s">
        <v>3563</v>
      </c>
    </row>
    <row r="2766" spans="2:19" x14ac:dyDescent="0.25">
      <c r="B2766">
        <v>4</v>
      </c>
      <c r="C2766" s="4" t="s">
        <v>8531</v>
      </c>
      <c r="D2766" t="s">
        <v>8532</v>
      </c>
      <c r="E2766" t="s">
        <v>18</v>
      </c>
      <c r="F2766" s="15" t="s">
        <v>8533</v>
      </c>
      <c r="G2766" t="s">
        <v>26</v>
      </c>
      <c r="H2766" t="s">
        <v>19</v>
      </c>
      <c r="I2766" s="1">
        <v>45034</v>
      </c>
      <c r="J2766" s="2">
        <v>0.41666666666666669</v>
      </c>
      <c r="K2766" t="s">
        <v>32</v>
      </c>
      <c r="L2766" t="s">
        <v>21</v>
      </c>
      <c r="M2766" t="s">
        <v>4189</v>
      </c>
      <c r="O2766">
        <v>10</v>
      </c>
      <c r="Q2766" t="s">
        <v>5108</v>
      </c>
      <c r="R2766" t="s">
        <v>129</v>
      </c>
      <c r="S2766" t="s">
        <v>23</v>
      </c>
    </row>
    <row r="2767" spans="2:19" x14ac:dyDescent="0.25">
      <c r="B2767">
        <v>4</v>
      </c>
      <c r="C2767" s="4" t="s">
        <v>8534</v>
      </c>
      <c r="D2767" t="s">
        <v>8535</v>
      </c>
      <c r="E2767" t="s">
        <v>18</v>
      </c>
      <c r="F2767" s="15" t="s">
        <v>8536</v>
      </c>
      <c r="G2767" t="s">
        <v>116</v>
      </c>
      <c r="H2767" t="s">
        <v>19</v>
      </c>
      <c r="I2767" s="1">
        <v>45034</v>
      </c>
      <c r="J2767" s="2">
        <v>0.58333333333333337</v>
      </c>
      <c r="K2767" t="s">
        <v>32</v>
      </c>
      <c r="L2767" t="s">
        <v>21</v>
      </c>
      <c r="M2767" t="s">
        <v>3367</v>
      </c>
      <c r="O2767">
        <v>10</v>
      </c>
      <c r="Q2767" t="s">
        <v>3594</v>
      </c>
      <c r="R2767" t="s">
        <v>8537</v>
      </c>
      <c r="S2767" t="s">
        <v>4643</v>
      </c>
    </row>
    <row r="2768" spans="2:19" x14ac:dyDescent="0.25">
      <c r="B2768">
        <v>4</v>
      </c>
      <c r="C2768" s="4" t="s">
        <v>8538</v>
      </c>
      <c r="D2768" t="s">
        <v>4936</v>
      </c>
      <c r="E2768" t="s">
        <v>18</v>
      </c>
      <c r="F2768" s="15" t="s">
        <v>4937</v>
      </c>
      <c r="G2768" t="s">
        <v>31</v>
      </c>
      <c r="H2768" t="s">
        <v>19</v>
      </c>
      <c r="I2768" s="1">
        <v>45034</v>
      </c>
      <c r="J2768" s="2">
        <v>0.58333333333333337</v>
      </c>
      <c r="K2768" t="s">
        <v>32</v>
      </c>
      <c r="L2768" t="s">
        <v>21</v>
      </c>
      <c r="M2768" t="s">
        <v>3989</v>
      </c>
      <c r="O2768">
        <v>10</v>
      </c>
      <c r="Q2768" t="s">
        <v>3449</v>
      </c>
      <c r="R2768" t="s">
        <v>8539</v>
      </c>
      <c r="S2768" t="s">
        <v>3563</v>
      </c>
    </row>
    <row r="2769" spans="2:19" x14ac:dyDescent="0.25">
      <c r="B2769">
        <v>4</v>
      </c>
      <c r="C2769" s="4" t="s">
        <v>8540</v>
      </c>
      <c r="D2769" t="s">
        <v>8541</v>
      </c>
      <c r="E2769" t="s">
        <v>18</v>
      </c>
      <c r="F2769" s="15" t="s">
        <v>8542</v>
      </c>
      <c r="G2769" t="s">
        <v>31</v>
      </c>
      <c r="H2769" t="s">
        <v>19</v>
      </c>
      <c r="I2769" s="1">
        <v>45034</v>
      </c>
      <c r="J2769" s="2">
        <v>0.58333333333333337</v>
      </c>
      <c r="K2769" t="s">
        <v>32</v>
      </c>
      <c r="L2769" t="s">
        <v>21</v>
      </c>
      <c r="M2769" t="s">
        <v>3367</v>
      </c>
      <c r="O2769">
        <v>10</v>
      </c>
      <c r="Q2769" t="s">
        <v>8543</v>
      </c>
      <c r="R2769" t="s">
        <v>8544</v>
      </c>
      <c r="S2769" t="s">
        <v>3563</v>
      </c>
    </row>
    <row r="2770" spans="2:19" x14ac:dyDescent="0.25">
      <c r="B2770">
        <v>4</v>
      </c>
      <c r="C2770" s="4" t="s">
        <v>8545</v>
      </c>
      <c r="D2770" t="s">
        <v>8546</v>
      </c>
      <c r="E2770" t="s">
        <v>18</v>
      </c>
      <c r="F2770" s="15" t="s">
        <v>8547</v>
      </c>
      <c r="G2770" t="s">
        <v>26</v>
      </c>
      <c r="H2770" t="s">
        <v>19</v>
      </c>
      <c r="I2770" s="1">
        <v>45034</v>
      </c>
      <c r="J2770" s="2">
        <v>0.625</v>
      </c>
      <c r="K2770" t="s">
        <v>32</v>
      </c>
      <c r="L2770" t="s">
        <v>27</v>
      </c>
      <c r="M2770" t="s">
        <v>4271</v>
      </c>
      <c r="O2770">
        <v>10</v>
      </c>
      <c r="Q2770" t="s">
        <v>5176</v>
      </c>
      <c r="R2770" t="s">
        <v>8548</v>
      </c>
      <c r="S2770" t="s">
        <v>23</v>
      </c>
    </row>
    <row r="2771" spans="2:19" x14ac:dyDescent="0.25">
      <c r="B2771">
        <v>4</v>
      </c>
      <c r="C2771" s="4" t="s">
        <v>8549</v>
      </c>
      <c r="D2771" t="s">
        <v>8550</v>
      </c>
      <c r="E2771" t="s">
        <v>18</v>
      </c>
      <c r="F2771" s="15" t="s">
        <v>8551</v>
      </c>
      <c r="G2771" t="s">
        <v>251</v>
      </c>
      <c r="H2771" t="s">
        <v>19</v>
      </c>
      <c r="I2771" s="1">
        <v>45034</v>
      </c>
      <c r="J2771" s="2">
        <v>0</v>
      </c>
      <c r="K2771" t="s">
        <v>32</v>
      </c>
      <c r="L2771" t="s">
        <v>21</v>
      </c>
      <c r="M2771" t="s">
        <v>4395</v>
      </c>
      <c r="P2771" t="s">
        <v>139</v>
      </c>
      <c r="R2771" t="s">
        <v>2913</v>
      </c>
      <c r="S2771" t="s">
        <v>4643</v>
      </c>
    </row>
    <row r="2772" spans="2:19" x14ac:dyDescent="0.25">
      <c r="B2772">
        <v>4</v>
      </c>
      <c r="C2772" s="4" t="s">
        <v>8552</v>
      </c>
      <c r="D2772" t="s">
        <v>8553</v>
      </c>
      <c r="E2772" t="s">
        <v>18</v>
      </c>
      <c r="F2772" s="15" t="s">
        <v>8554</v>
      </c>
      <c r="G2772" t="s">
        <v>31</v>
      </c>
      <c r="H2772" t="s">
        <v>19</v>
      </c>
      <c r="I2772" s="1">
        <v>45035</v>
      </c>
      <c r="J2772" s="2">
        <v>0.375</v>
      </c>
      <c r="K2772" t="s">
        <v>32</v>
      </c>
      <c r="L2772" t="s">
        <v>21</v>
      </c>
      <c r="M2772" t="s">
        <v>3367</v>
      </c>
      <c r="O2772">
        <v>10</v>
      </c>
      <c r="P2772" t="s">
        <v>2180</v>
      </c>
      <c r="Q2772" t="s">
        <v>4107</v>
      </c>
      <c r="R2772" t="s">
        <v>2247</v>
      </c>
      <c r="S2772" t="s">
        <v>3563</v>
      </c>
    </row>
    <row r="2773" spans="2:19" x14ac:dyDescent="0.25">
      <c r="B2773">
        <v>4</v>
      </c>
      <c r="C2773" s="4" t="s">
        <v>8555</v>
      </c>
      <c r="D2773" t="s">
        <v>8556</v>
      </c>
      <c r="E2773" t="s">
        <v>18</v>
      </c>
      <c r="F2773" s="15" t="s">
        <v>8557</v>
      </c>
      <c r="G2773" t="s">
        <v>52</v>
      </c>
      <c r="H2773" t="s">
        <v>19</v>
      </c>
      <c r="I2773" s="1">
        <v>45035</v>
      </c>
      <c r="J2773" s="2">
        <v>0.45833333333333331</v>
      </c>
      <c r="K2773" t="s">
        <v>20</v>
      </c>
      <c r="L2773" t="s">
        <v>27</v>
      </c>
      <c r="M2773" t="s">
        <v>4189</v>
      </c>
      <c r="R2773" t="s">
        <v>428</v>
      </c>
      <c r="S2773" t="s">
        <v>3563</v>
      </c>
    </row>
    <row r="2774" spans="2:19" x14ac:dyDescent="0.25">
      <c r="B2774">
        <v>4</v>
      </c>
      <c r="C2774" s="4" t="s">
        <v>8558</v>
      </c>
      <c r="D2774" t="s">
        <v>8559</v>
      </c>
      <c r="E2774" t="s">
        <v>18</v>
      </c>
      <c r="F2774" s="15" t="s">
        <v>8560</v>
      </c>
      <c r="G2774" t="s">
        <v>84</v>
      </c>
      <c r="H2774" t="s">
        <v>19</v>
      </c>
      <c r="I2774" s="1">
        <v>45035</v>
      </c>
      <c r="J2774" s="2">
        <v>0.45833333333333331</v>
      </c>
      <c r="K2774" t="s">
        <v>32</v>
      </c>
      <c r="L2774" t="s">
        <v>21</v>
      </c>
      <c r="M2774" t="s">
        <v>4271</v>
      </c>
      <c r="O2774">
        <v>10</v>
      </c>
      <c r="Q2774" t="s">
        <v>3703</v>
      </c>
      <c r="R2774" t="s">
        <v>85</v>
      </c>
      <c r="S2774" t="s">
        <v>4643</v>
      </c>
    </row>
    <row r="2775" spans="2:19" x14ac:dyDescent="0.25">
      <c r="B2775">
        <v>4</v>
      </c>
      <c r="C2775" s="4" t="s">
        <v>8561</v>
      </c>
      <c r="D2775" t="s">
        <v>8562</v>
      </c>
      <c r="E2775" t="s">
        <v>18</v>
      </c>
      <c r="F2775" s="15" t="s">
        <v>8563</v>
      </c>
      <c r="G2775" t="s">
        <v>609</v>
      </c>
      <c r="H2775" t="s">
        <v>19</v>
      </c>
      <c r="I2775" s="1">
        <v>45035</v>
      </c>
      <c r="J2775" s="2">
        <v>0.58333333333333337</v>
      </c>
      <c r="K2775" t="s">
        <v>32</v>
      </c>
      <c r="L2775" t="s">
        <v>21</v>
      </c>
      <c r="M2775" t="s">
        <v>3989</v>
      </c>
      <c r="O2775">
        <v>8</v>
      </c>
      <c r="Q2775" t="s">
        <v>3440</v>
      </c>
      <c r="R2775" t="s">
        <v>8074</v>
      </c>
      <c r="S2775" t="s">
        <v>3864</v>
      </c>
    </row>
    <row r="2776" spans="2:19" x14ac:dyDescent="0.25">
      <c r="B2776">
        <v>4</v>
      </c>
      <c r="C2776" s="4" t="s">
        <v>8597</v>
      </c>
      <c r="D2776" t="s">
        <v>8598</v>
      </c>
      <c r="E2776" t="s">
        <v>18</v>
      </c>
      <c r="F2776" s="15" t="s">
        <v>8599</v>
      </c>
      <c r="G2776" t="s">
        <v>105</v>
      </c>
      <c r="H2776" t="s">
        <v>19</v>
      </c>
      <c r="I2776" s="1">
        <v>45035</v>
      </c>
      <c r="J2776" s="2">
        <v>0.58333333333333337</v>
      </c>
      <c r="K2776" t="s">
        <v>32</v>
      </c>
      <c r="L2776" t="s">
        <v>21</v>
      </c>
      <c r="M2776" t="s">
        <v>3989</v>
      </c>
      <c r="O2776">
        <v>10</v>
      </c>
      <c r="Q2776" t="s">
        <v>3422</v>
      </c>
      <c r="R2776" t="s">
        <v>6842</v>
      </c>
      <c r="S2776" t="s">
        <v>3864</v>
      </c>
    </row>
    <row r="2777" spans="2:19" x14ac:dyDescent="0.25">
      <c r="B2777">
        <v>4</v>
      </c>
      <c r="C2777" s="4" t="s">
        <v>8564</v>
      </c>
      <c r="D2777" t="s">
        <v>8565</v>
      </c>
      <c r="E2777" t="s">
        <v>18</v>
      </c>
      <c r="F2777" s="15" t="s">
        <v>8566</v>
      </c>
      <c r="G2777" t="s">
        <v>31</v>
      </c>
      <c r="H2777" t="s">
        <v>19</v>
      </c>
      <c r="I2777" s="1">
        <v>45036</v>
      </c>
      <c r="J2777" s="2">
        <v>0.375</v>
      </c>
      <c r="K2777" t="s">
        <v>32</v>
      </c>
      <c r="L2777" t="s">
        <v>21</v>
      </c>
      <c r="M2777" t="s">
        <v>3367</v>
      </c>
      <c r="O2777">
        <v>10</v>
      </c>
      <c r="P2777" t="s">
        <v>2180</v>
      </c>
      <c r="Q2777" t="s">
        <v>3422</v>
      </c>
      <c r="R2777" t="s">
        <v>7618</v>
      </c>
      <c r="S2777" t="s">
        <v>3563</v>
      </c>
    </row>
    <row r="2778" spans="2:19" x14ac:dyDescent="0.25">
      <c r="B2778">
        <v>4</v>
      </c>
      <c r="C2778" s="4" t="s">
        <v>8567</v>
      </c>
      <c r="D2778" t="s">
        <v>8568</v>
      </c>
      <c r="E2778" t="s">
        <v>18</v>
      </c>
      <c r="F2778" s="15" t="s">
        <v>8569</v>
      </c>
      <c r="G2778" t="s">
        <v>105</v>
      </c>
      <c r="H2778" t="s">
        <v>19</v>
      </c>
      <c r="I2778" s="1">
        <v>45036</v>
      </c>
      <c r="J2778" s="2">
        <v>0.41666666666666669</v>
      </c>
      <c r="K2778" t="s">
        <v>32</v>
      </c>
      <c r="L2778" t="s">
        <v>21</v>
      </c>
      <c r="M2778" t="s">
        <v>4271</v>
      </c>
      <c r="O2778">
        <v>10</v>
      </c>
      <c r="Q2778" t="s">
        <v>3461</v>
      </c>
      <c r="R2778" t="s">
        <v>6842</v>
      </c>
      <c r="S2778" t="s">
        <v>3864</v>
      </c>
    </row>
    <row r="2779" spans="2:19" x14ac:dyDescent="0.25">
      <c r="B2779">
        <v>4</v>
      </c>
      <c r="C2779" s="4" t="s">
        <v>8570</v>
      </c>
      <c r="D2779" t="s">
        <v>8043</v>
      </c>
      <c r="E2779" t="s">
        <v>18</v>
      </c>
      <c r="F2779" s="15" t="s">
        <v>8044</v>
      </c>
      <c r="G2779" t="s">
        <v>92</v>
      </c>
      <c r="H2779" t="s">
        <v>19</v>
      </c>
      <c r="I2779" s="1">
        <v>45036</v>
      </c>
      <c r="J2779" s="2">
        <v>0.45833333333333331</v>
      </c>
      <c r="K2779" t="s">
        <v>20</v>
      </c>
      <c r="L2779" t="s">
        <v>27</v>
      </c>
      <c r="M2779" t="s">
        <v>3367</v>
      </c>
      <c r="R2779" t="s">
        <v>8571</v>
      </c>
      <c r="S2779" t="s">
        <v>3563</v>
      </c>
    </row>
    <row r="2780" spans="2:19" x14ac:dyDescent="0.25">
      <c r="B2780">
        <v>4</v>
      </c>
      <c r="C2780" s="4" t="s">
        <v>8572</v>
      </c>
      <c r="D2780" t="s">
        <v>8573</v>
      </c>
      <c r="E2780" t="s">
        <v>18</v>
      </c>
      <c r="F2780" s="15" t="s">
        <v>8574</v>
      </c>
      <c r="G2780" t="s">
        <v>101</v>
      </c>
      <c r="H2780" t="s">
        <v>19</v>
      </c>
      <c r="I2780" s="1">
        <v>45036</v>
      </c>
      <c r="J2780" s="2">
        <v>0.45833333333333331</v>
      </c>
      <c r="K2780" t="s">
        <v>32</v>
      </c>
      <c r="L2780" t="s">
        <v>27</v>
      </c>
      <c r="M2780" t="s">
        <v>3367</v>
      </c>
      <c r="O2780">
        <v>10</v>
      </c>
      <c r="Q2780" t="s">
        <v>3449</v>
      </c>
      <c r="R2780" t="s">
        <v>1418</v>
      </c>
      <c r="S2780" t="s">
        <v>72</v>
      </c>
    </row>
    <row r="2781" spans="2:19" x14ac:dyDescent="0.25">
      <c r="B2781">
        <v>4</v>
      </c>
      <c r="C2781" s="4" t="s">
        <v>8575</v>
      </c>
      <c r="D2781" t="s">
        <v>8576</v>
      </c>
      <c r="E2781" t="s">
        <v>18</v>
      </c>
      <c r="F2781" s="15" t="s">
        <v>8577</v>
      </c>
      <c r="G2781" t="s">
        <v>92</v>
      </c>
      <c r="H2781" t="s">
        <v>19</v>
      </c>
      <c r="I2781" s="1">
        <v>45036</v>
      </c>
      <c r="J2781" s="2">
        <v>0.58333333333333337</v>
      </c>
      <c r="K2781" t="s">
        <v>32</v>
      </c>
      <c r="L2781" t="s">
        <v>21</v>
      </c>
      <c r="M2781" t="s">
        <v>3367</v>
      </c>
      <c r="O2781">
        <v>10</v>
      </c>
      <c r="Q2781" t="s">
        <v>3433</v>
      </c>
      <c r="R2781" t="s">
        <v>8578</v>
      </c>
      <c r="S2781" t="s">
        <v>23</v>
      </c>
    </row>
    <row r="2782" spans="2:19" x14ac:dyDescent="0.25">
      <c r="B2782">
        <v>4</v>
      </c>
      <c r="C2782" s="4" t="s">
        <v>8579</v>
      </c>
      <c r="D2782" t="s">
        <v>8580</v>
      </c>
      <c r="E2782" t="s">
        <v>18</v>
      </c>
      <c r="F2782" s="15" t="s">
        <v>8581</v>
      </c>
      <c r="G2782" t="s">
        <v>1262</v>
      </c>
      <c r="H2782" t="s">
        <v>19</v>
      </c>
      <c r="I2782" s="1">
        <v>45036</v>
      </c>
      <c r="J2782" s="2">
        <v>0.58333333333333337</v>
      </c>
      <c r="K2782" t="s">
        <v>32</v>
      </c>
      <c r="L2782" t="s">
        <v>21</v>
      </c>
      <c r="M2782" t="s">
        <v>3989</v>
      </c>
      <c r="O2782">
        <v>10</v>
      </c>
      <c r="Q2782" t="s">
        <v>5108</v>
      </c>
      <c r="R2782" t="s">
        <v>4992</v>
      </c>
      <c r="S2782" t="s">
        <v>4267</v>
      </c>
    </row>
    <row r="2783" spans="2:19" x14ac:dyDescent="0.25">
      <c r="B2783">
        <v>4</v>
      </c>
      <c r="C2783" s="4" t="s">
        <v>8582</v>
      </c>
      <c r="D2783" t="s">
        <v>8583</v>
      </c>
      <c r="E2783" t="s">
        <v>18</v>
      </c>
      <c r="F2783" s="15" t="s">
        <v>8584</v>
      </c>
      <c r="G2783" t="s">
        <v>31</v>
      </c>
      <c r="H2783" t="s">
        <v>19</v>
      </c>
      <c r="I2783" s="1">
        <v>45036</v>
      </c>
      <c r="J2783" s="2">
        <v>0.625</v>
      </c>
      <c r="K2783" t="s">
        <v>32</v>
      </c>
      <c r="L2783" t="s">
        <v>4343</v>
      </c>
      <c r="M2783" t="s">
        <v>4189</v>
      </c>
      <c r="O2783">
        <v>10</v>
      </c>
      <c r="Q2783" t="s">
        <v>3435</v>
      </c>
      <c r="R2783" t="s">
        <v>861</v>
      </c>
      <c r="S2783" t="s">
        <v>3563</v>
      </c>
    </row>
    <row r="2784" spans="2:19" x14ac:dyDescent="0.25">
      <c r="B2784">
        <v>4</v>
      </c>
      <c r="C2784" s="4" t="s">
        <v>8585</v>
      </c>
      <c r="D2784" t="s">
        <v>8586</v>
      </c>
      <c r="E2784" t="s">
        <v>18</v>
      </c>
      <c r="F2784" s="15" t="s">
        <v>8587</v>
      </c>
      <c r="G2784" t="s">
        <v>116</v>
      </c>
      <c r="H2784" t="s">
        <v>19</v>
      </c>
      <c r="I2784" s="1">
        <v>45036</v>
      </c>
      <c r="J2784" s="2">
        <v>0.625</v>
      </c>
      <c r="K2784" t="s">
        <v>32</v>
      </c>
      <c r="L2784" t="s">
        <v>27</v>
      </c>
      <c r="M2784" t="s">
        <v>4271</v>
      </c>
      <c r="O2784">
        <v>10</v>
      </c>
      <c r="Q2784" t="s">
        <v>3462</v>
      </c>
      <c r="R2784" t="s">
        <v>117</v>
      </c>
      <c r="S2784" t="s">
        <v>4643</v>
      </c>
    </row>
    <row r="2785" spans="2:19" x14ac:dyDescent="0.25">
      <c r="B2785">
        <v>4</v>
      </c>
      <c r="C2785" s="4" t="s">
        <v>8588</v>
      </c>
      <c r="D2785" t="s">
        <v>8589</v>
      </c>
      <c r="E2785" t="s">
        <v>18</v>
      </c>
      <c r="F2785" s="15" t="s">
        <v>8590</v>
      </c>
      <c r="G2785" t="s">
        <v>52</v>
      </c>
      <c r="H2785" t="s">
        <v>19</v>
      </c>
      <c r="I2785" s="1">
        <v>45036</v>
      </c>
      <c r="J2785" s="2">
        <v>0.66666666666666663</v>
      </c>
      <c r="K2785" t="s">
        <v>20</v>
      </c>
      <c r="L2785" t="s">
        <v>21</v>
      </c>
      <c r="M2785" t="s">
        <v>3989</v>
      </c>
      <c r="R2785" t="s">
        <v>54</v>
      </c>
      <c r="S2785" t="s">
        <v>3563</v>
      </c>
    </row>
    <row r="2786" spans="2:19" x14ac:dyDescent="0.25">
      <c r="B2786">
        <v>4</v>
      </c>
      <c r="C2786" s="4" t="s">
        <v>8591</v>
      </c>
      <c r="D2786" t="s">
        <v>8592</v>
      </c>
      <c r="E2786" t="s">
        <v>18</v>
      </c>
      <c r="F2786" s="15" t="s">
        <v>8593</v>
      </c>
      <c r="G2786" t="s">
        <v>31</v>
      </c>
      <c r="H2786" t="s">
        <v>19</v>
      </c>
      <c r="I2786" s="1">
        <v>45036</v>
      </c>
      <c r="J2786" s="2">
        <v>0.66666666666666663</v>
      </c>
      <c r="K2786" t="s">
        <v>32</v>
      </c>
      <c r="L2786" t="s">
        <v>21</v>
      </c>
      <c r="M2786" t="s">
        <v>3367</v>
      </c>
      <c r="O2786">
        <v>10</v>
      </c>
      <c r="Q2786" t="s">
        <v>5176</v>
      </c>
      <c r="R2786" t="s">
        <v>861</v>
      </c>
      <c r="S2786" t="s">
        <v>34</v>
      </c>
    </row>
    <row r="2787" spans="2:19" x14ac:dyDescent="0.25">
      <c r="B2787">
        <v>4</v>
      </c>
      <c r="C2787" s="4" t="s">
        <v>8594</v>
      </c>
      <c r="D2787" t="s">
        <v>8595</v>
      </c>
      <c r="E2787" t="s">
        <v>18</v>
      </c>
      <c r="F2787" s="15" t="s">
        <v>8596</v>
      </c>
      <c r="G2787" t="s">
        <v>70</v>
      </c>
      <c r="H2787" t="s">
        <v>19</v>
      </c>
      <c r="I2787" s="1">
        <v>45036</v>
      </c>
      <c r="J2787" s="2">
        <v>0.66666666666666663</v>
      </c>
      <c r="K2787" t="s">
        <v>32</v>
      </c>
      <c r="L2787" t="s">
        <v>21</v>
      </c>
      <c r="M2787" t="s">
        <v>3989</v>
      </c>
      <c r="O2787">
        <v>10</v>
      </c>
      <c r="Q2787" t="s">
        <v>3433</v>
      </c>
      <c r="R2787" t="s">
        <v>788</v>
      </c>
      <c r="S2787" t="s">
        <v>3864</v>
      </c>
    </row>
    <row r="2788" spans="2:19" x14ac:dyDescent="0.25">
      <c r="B2788">
        <v>4</v>
      </c>
      <c r="C2788" s="4" t="s">
        <v>8600</v>
      </c>
      <c r="D2788" t="s">
        <v>8277</v>
      </c>
      <c r="E2788" t="s">
        <v>18</v>
      </c>
      <c r="F2788" s="15" t="s">
        <v>8278</v>
      </c>
      <c r="G2788" t="s">
        <v>66</v>
      </c>
      <c r="H2788" t="s">
        <v>19</v>
      </c>
      <c r="I2788" s="1">
        <v>45040</v>
      </c>
      <c r="J2788" s="2">
        <v>0.58333333333333337</v>
      </c>
      <c r="K2788" t="s">
        <v>20</v>
      </c>
      <c r="L2788" t="s">
        <v>21</v>
      </c>
      <c r="M2788" t="s">
        <v>3367</v>
      </c>
      <c r="R2788" t="s">
        <v>4518</v>
      </c>
      <c r="S2788" t="s">
        <v>3563</v>
      </c>
    </row>
    <row r="2789" spans="2:19" x14ac:dyDescent="0.25">
      <c r="B2789">
        <v>4</v>
      </c>
      <c r="C2789" s="4" t="s">
        <v>8601</v>
      </c>
      <c r="D2789" t="s">
        <v>8602</v>
      </c>
      <c r="E2789" t="s">
        <v>18</v>
      </c>
      <c r="F2789" s="15" t="s">
        <v>731</v>
      </c>
      <c r="G2789" t="s">
        <v>304</v>
      </c>
      <c r="H2789" t="s">
        <v>19</v>
      </c>
      <c r="I2789" s="1">
        <v>45040</v>
      </c>
      <c r="J2789" s="2">
        <v>0.625</v>
      </c>
      <c r="K2789" t="s">
        <v>32</v>
      </c>
      <c r="L2789" t="s">
        <v>27</v>
      </c>
      <c r="M2789" t="s">
        <v>4189</v>
      </c>
      <c r="O2789">
        <v>10</v>
      </c>
      <c r="P2789" t="s">
        <v>2262</v>
      </c>
      <c r="Q2789" t="s">
        <v>3449</v>
      </c>
      <c r="R2789" t="s">
        <v>8603</v>
      </c>
      <c r="S2789" t="s">
        <v>3864</v>
      </c>
    </row>
    <row r="2790" spans="2:19" x14ac:dyDescent="0.25">
      <c r="B2790">
        <v>4</v>
      </c>
      <c r="C2790" s="4" t="s">
        <v>8604</v>
      </c>
      <c r="D2790" t="s">
        <v>8605</v>
      </c>
      <c r="E2790" t="s">
        <v>18</v>
      </c>
      <c r="F2790" s="15" t="s">
        <v>8606</v>
      </c>
      <c r="G2790" t="s">
        <v>31</v>
      </c>
      <c r="H2790" t="s">
        <v>19</v>
      </c>
      <c r="I2790" s="1">
        <v>45040</v>
      </c>
      <c r="J2790" s="2">
        <v>0.66666666666666663</v>
      </c>
      <c r="K2790" t="s">
        <v>32</v>
      </c>
      <c r="L2790" t="s">
        <v>21</v>
      </c>
      <c r="M2790" t="s">
        <v>3367</v>
      </c>
      <c r="O2790">
        <v>10</v>
      </c>
      <c r="Q2790" t="s">
        <v>4031</v>
      </c>
      <c r="R2790" t="s">
        <v>8607</v>
      </c>
      <c r="S2790" t="s">
        <v>3563</v>
      </c>
    </row>
    <row r="2791" spans="2:19" x14ac:dyDescent="0.25">
      <c r="B2791">
        <v>4</v>
      </c>
      <c r="C2791" s="4" t="s">
        <v>8608</v>
      </c>
      <c r="D2791" t="s">
        <v>8609</v>
      </c>
      <c r="E2791" t="s">
        <v>18</v>
      </c>
      <c r="F2791" s="15" t="s">
        <v>8610</v>
      </c>
      <c r="G2791" t="s">
        <v>52</v>
      </c>
      <c r="H2791" t="s">
        <v>19</v>
      </c>
      <c r="I2791" s="1">
        <v>45040</v>
      </c>
      <c r="J2791" s="2">
        <v>0.66666666666666663</v>
      </c>
      <c r="K2791" t="s">
        <v>32</v>
      </c>
      <c r="L2791" t="s">
        <v>21</v>
      </c>
      <c r="M2791" t="s">
        <v>3367</v>
      </c>
      <c r="O2791">
        <v>10</v>
      </c>
      <c r="Q2791" t="s">
        <v>3787</v>
      </c>
      <c r="R2791" t="s">
        <v>7102</v>
      </c>
      <c r="S2791" t="s">
        <v>3563</v>
      </c>
    </row>
    <row r="2792" spans="2:19" x14ac:dyDescent="0.25">
      <c r="B2792">
        <v>4</v>
      </c>
      <c r="C2792" s="4" t="s">
        <v>8611</v>
      </c>
      <c r="D2792" t="s">
        <v>8612</v>
      </c>
      <c r="E2792" t="s">
        <v>18</v>
      </c>
      <c r="F2792" s="15" t="s">
        <v>8613</v>
      </c>
      <c r="G2792" t="s">
        <v>52</v>
      </c>
      <c r="H2792" t="s">
        <v>19</v>
      </c>
      <c r="I2792" s="1">
        <v>45040</v>
      </c>
      <c r="J2792" s="2">
        <v>0.66666666666666663</v>
      </c>
      <c r="K2792" t="s">
        <v>32</v>
      </c>
      <c r="L2792" t="s">
        <v>21</v>
      </c>
      <c r="M2792" t="s">
        <v>3989</v>
      </c>
      <c r="O2792">
        <v>10</v>
      </c>
      <c r="Q2792" t="s">
        <v>3594</v>
      </c>
      <c r="R2792" t="s">
        <v>2230</v>
      </c>
      <c r="S2792" t="s">
        <v>3563</v>
      </c>
    </row>
    <row r="2793" spans="2:19" x14ac:dyDescent="0.25">
      <c r="B2793">
        <v>4</v>
      </c>
      <c r="C2793" s="4" t="s">
        <v>8614</v>
      </c>
      <c r="D2793" t="s">
        <v>8615</v>
      </c>
      <c r="E2793" t="s">
        <v>18</v>
      </c>
      <c r="F2793" s="15" t="s">
        <v>6456</v>
      </c>
      <c r="G2793" t="s">
        <v>70</v>
      </c>
      <c r="H2793" t="s">
        <v>19</v>
      </c>
      <c r="I2793" s="1">
        <v>45040</v>
      </c>
      <c r="J2793" s="2">
        <v>0</v>
      </c>
      <c r="K2793" t="s">
        <v>32</v>
      </c>
      <c r="L2793" t="s">
        <v>27</v>
      </c>
      <c r="M2793" t="s">
        <v>4395</v>
      </c>
      <c r="P2793" t="s">
        <v>74</v>
      </c>
      <c r="R2793" t="s">
        <v>4278</v>
      </c>
      <c r="S2793" t="s">
        <v>3864</v>
      </c>
    </row>
    <row r="2794" spans="2:19" x14ac:dyDescent="0.25">
      <c r="B2794">
        <v>4</v>
      </c>
      <c r="C2794" s="4" t="s">
        <v>8616</v>
      </c>
      <c r="D2794" t="s">
        <v>8617</v>
      </c>
      <c r="E2794" t="s">
        <v>18</v>
      </c>
      <c r="F2794" s="15" t="s">
        <v>8618</v>
      </c>
      <c r="G2794" t="s">
        <v>31</v>
      </c>
      <c r="H2794" t="s">
        <v>19</v>
      </c>
      <c r="I2794" s="1">
        <v>45041</v>
      </c>
      <c r="J2794" s="2">
        <v>0.375</v>
      </c>
      <c r="K2794" t="s">
        <v>32</v>
      </c>
      <c r="L2794" t="s">
        <v>27</v>
      </c>
      <c r="M2794" t="s">
        <v>3989</v>
      </c>
      <c r="O2794">
        <v>10</v>
      </c>
      <c r="Q2794" t="s">
        <v>5982</v>
      </c>
      <c r="R2794" t="s">
        <v>81</v>
      </c>
      <c r="S2794" t="s">
        <v>34</v>
      </c>
    </row>
    <row r="2795" spans="2:19" x14ac:dyDescent="0.25">
      <c r="B2795">
        <v>4</v>
      </c>
      <c r="C2795" s="4" t="s">
        <v>8619</v>
      </c>
      <c r="D2795" t="s">
        <v>8620</v>
      </c>
      <c r="E2795" t="s">
        <v>18</v>
      </c>
      <c r="F2795" s="15" t="s">
        <v>8621</v>
      </c>
      <c r="G2795" t="s">
        <v>31</v>
      </c>
      <c r="H2795" t="s">
        <v>19</v>
      </c>
      <c r="I2795" s="1">
        <v>45041</v>
      </c>
      <c r="J2795" s="2">
        <v>0.41666666666666669</v>
      </c>
      <c r="K2795" t="s">
        <v>32</v>
      </c>
      <c r="L2795" t="s">
        <v>21</v>
      </c>
      <c r="M2795" t="s">
        <v>4271</v>
      </c>
      <c r="O2795">
        <v>10</v>
      </c>
      <c r="Q2795" t="s">
        <v>5108</v>
      </c>
      <c r="R2795" t="s">
        <v>3820</v>
      </c>
      <c r="S2795" t="s">
        <v>3563</v>
      </c>
    </row>
    <row r="2796" spans="2:19" x14ac:dyDescent="0.25">
      <c r="B2796">
        <v>4</v>
      </c>
      <c r="C2796" s="4" t="s">
        <v>8622</v>
      </c>
      <c r="D2796" t="s">
        <v>8623</v>
      </c>
      <c r="E2796" t="s">
        <v>18</v>
      </c>
      <c r="F2796" s="15" t="s">
        <v>8624</v>
      </c>
      <c r="G2796" t="s">
        <v>343</v>
      </c>
      <c r="H2796" t="s">
        <v>19</v>
      </c>
      <c r="I2796" s="1">
        <v>45041</v>
      </c>
      <c r="J2796" s="2">
        <v>0.41666666666666669</v>
      </c>
      <c r="K2796" t="s">
        <v>20</v>
      </c>
      <c r="L2796" t="s">
        <v>21</v>
      </c>
      <c r="M2796" t="s">
        <v>4271</v>
      </c>
      <c r="R2796" t="s">
        <v>799</v>
      </c>
      <c r="S2796" t="s">
        <v>3563</v>
      </c>
    </row>
    <row r="2797" spans="2:19" x14ac:dyDescent="0.25">
      <c r="B2797">
        <v>4</v>
      </c>
      <c r="C2797" s="4" t="s">
        <v>8625</v>
      </c>
      <c r="D2797" t="s">
        <v>8626</v>
      </c>
      <c r="E2797" t="s">
        <v>18</v>
      </c>
      <c r="F2797" s="15" t="s">
        <v>8627</v>
      </c>
      <c r="G2797" t="s">
        <v>31</v>
      </c>
      <c r="H2797" t="s">
        <v>19</v>
      </c>
      <c r="I2797" s="1">
        <v>45041</v>
      </c>
      <c r="J2797" s="2">
        <v>0.41666666666666669</v>
      </c>
      <c r="K2797" t="s">
        <v>32</v>
      </c>
      <c r="L2797" t="s">
        <v>21</v>
      </c>
      <c r="M2797" t="s">
        <v>4271</v>
      </c>
      <c r="O2797">
        <v>10</v>
      </c>
      <c r="Q2797" t="s">
        <v>3703</v>
      </c>
      <c r="R2797" t="s">
        <v>861</v>
      </c>
      <c r="S2797" t="s">
        <v>3563</v>
      </c>
    </row>
    <row r="2798" spans="2:19" x14ac:dyDescent="0.25">
      <c r="B2798">
        <v>4</v>
      </c>
      <c r="C2798" s="4" t="s">
        <v>8628</v>
      </c>
      <c r="D2798" t="s">
        <v>8629</v>
      </c>
      <c r="E2798" t="s">
        <v>18</v>
      </c>
      <c r="F2798" s="15" t="s">
        <v>8130</v>
      </c>
      <c r="G2798" t="s">
        <v>84</v>
      </c>
      <c r="H2798" t="s">
        <v>19</v>
      </c>
      <c r="I2798" s="1">
        <v>45041</v>
      </c>
      <c r="J2798" s="2">
        <v>0.45833333333333331</v>
      </c>
      <c r="K2798" t="s">
        <v>20</v>
      </c>
      <c r="L2798" t="s">
        <v>27</v>
      </c>
      <c r="M2798" t="s">
        <v>3367</v>
      </c>
      <c r="R2798" t="s">
        <v>8630</v>
      </c>
      <c r="S2798" t="s">
        <v>4643</v>
      </c>
    </row>
    <row r="2799" spans="2:19" x14ac:dyDescent="0.25">
      <c r="B2799">
        <v>4</v>
      </c>
      <c r="C2799" s="4" t="s">
        <v>8631</v>
      </c>
      <c r="D2799" t="s">
        <v>8632</v>
      </c>
      <c r="E2799" t="s">
        <v>18</v>
      </c>
      <c r="F2799" s="15" t="s">
        <v>6341</v>
      </c>
      <c r="G2799" t="s">
        <v>26</v>
      </c>
      <c r="H2799" t="s">
        <v>19</v>
      </c>
      <c r="I2799" s="1">
        <v>45041</v>
      </c>
      <c r="J2799" s="2">
        <v>0.58333333333333337</v>
      </c>
      <c r="K2799" t="s">
        <v>20</v>
      </c>
      <c r="L2799" t="s">
        <v>21</v>
      </c>
      <c r="M2799" t="s">
        <v>3367</v>
      </c>
      <c r="R2799" t="s">
        <v>2708</v>
      </c>
      <c r="S2799" t="s">
        <v>23</v>
      </c>
    </row>
    <row r="2800" spans="2:19" x14ac:dyDescent="0.25">
      <c r="B2800">
        <v>4</v>
      </c>
      <c r="C2800" s="4" t="s">
        <v>8633</v>
      </c>
      <c r="D2800" t="s">
        <v>8634</v>
      </c>
      <c r="E2800" t="s">
        <v>18</v>
      </c>
      <c r="F2800" s="15" t="s">
        <v>8635</v>
      </c>
      <c r="G2800" t="s">
        <v>52</v>
      </c>
      <c r="H2800" t="s">
        <v>19</v>
      </c>
      <c r="I2800" s="1">
        <v>45042</v>
      </c>
      <c r="J2800" s="2">
        <v>0.375</v>
      </c>
      <c r="K2800" t="s">
        <v>32</v>
      </c>
      <c r="L2800" t="s">
        <v>27</v>
      </c>
      <c r="M2800" t="s">
        <v>3989</v>
      </c>
      <c r="O2800">
        <v>10</v>
      </c>
      <c r="P2800" t="s">
        <v>4154</v>
      </c>
      <c r="Q2800" t="s">
        <v>3703</v>
      </c>
      <c r="R2800" t="s">
        <v>8636</v>
      </c>
      <c r="S2800" t="s">
        <v>3563</v>
      </c>
    </row>
    <row r="2801" spans="2:19" x14ac:dyDescent="0.25">
      <c r="B2801">
        <v>4</v>
      </c>
      <c r="C2801" s="4" t="s">
        <v>8637</v>
      </c>
      <c r="D2801" t="s">
        <v>8638</v>
      </c>
      <c r="E2801" t="s">
        <v>18</v>
      </c>
      <c r="F2801" s="15" t="s">
        <v>8639</v>
      </c>
      <c r="G2801" t="s">
        <v>31</v>
      </c>
      <c r="H2801" t="s">
        <v>19</v>
      </c>
      <c r="I2801" s="1">
        <v>45042</v>
      </c>
      <c r="J2801" s="2">
        <v>0.41666666666666669</v>
      </c>
      <c r="K2801" t="s">
        <v>32</v>
      </c>
      <c r="L2801" t="s">
        <v>21</v>
      </c>
      <c r="M2801" t="s">
        <v>4271</v>
      </c>
      <c r="O2801">
        <v>10</v>
      </c>
      <c r="Q2801" t="s">
        <v>3449</v>
      </c>
      <c r="R2801" t="s">
        <v>7705</v>
      </c>
      <c r="S2801" t="s">
        <v>3563</v>
      </c>
    </row>
    <row r="2802" spans="2:19" x14ac:dyDescent="0.25">
      <c r="B2802">
        <v>4</v>
      </c>
      <c r="C2802" s="4" t="s">
        <v>8640</v>
      </c>
      <c r="D2802" t="s">
        <v>8641</v>
      </c>
      <c r="E2802" t="s">
        <v>18</v>
      </c>
      <c r="F2802" s="15" t="s">
        <v>8642</v>
      </c>
      <c r="G2802" t="s">
        <v>31</v>
      </c>
      <c r="H2802" t="s">
        <v>19</v>
      </c>
      <c r="I2802" s="1">
        <v>45042</v>
      </c>
      <c r="J2802" s="2">
        <v>0.41666666666666669</v>
      </c>
      <c r="K2802" t="s">
        <v>32</v>
      </c>
      <c r="L2802" t="s">
        <v>21</v>
      </c>
      <c r="M2802" t="s">
        <v>4271</v>
      </c>
      <c r="O2802">
        <v>9</v>
      </c>
      <c r="Q2802" t="s">
        <v>4317</v>
      </c>
      <c r="R2802" t="s">
        <v>279</v>
      </c>
      <c r="S2802" t="s">
        <v>34</v>
      </c>
    </row>
    <row r="2803" spans="2:19" x14ac:dyDescent="0.25">
      <c r="B2803">
        <v>4</v>
      </c>
      <c r="C2803" s="4" t="s">
        <v>8643</v>
      </c>
      <c r="D2803" t="s">
        <v>8644</v>
      </c>
      <c r="E2803" t="s">
        <v>18</v>
      </c>
      <c r="F2803" s="15" t="s">
        <v>8645</v>
      </c>
      <c r="G2803" t="s">
        <v>70</v>
      </c>
      <c r="H2803" t="s">
        <v>19</v>
      </c>
      <c r="I2803" s="1">
        <v>45042</v>
      </c>
      <c r="J2803" s="2">
        <v>0.45833333333333331</v>
      </c>
      <c r="K2803" t="s">
        <v>32</v>
      </c>
      <c r="L2803" t="s">
        <v>27</v>
      </c>
      <c r="M2803" t="s">
        <v>3367</v>
      </c>
      <c r="O2803">
        <v>10</v>
      </c>
      <c r="Q2803" t="s">
        <v>3462</v>
      </c>
      <c r="R2803" t="s">
        <v>8646</v>
      </c>
      <c r="S2803" t="s">
        <v>3864</v>
      </c>
    </row>
    <row r="2804" spans="2:19" x14ac:dyDescent="0.25">
      <c r="B2804">
        <v>4</v>
      </c>
      <c r="C2804" s="4" t="s">
        <v>8647</v>
      </c>
      <c r="D2804" t="s">
        <v>8648</v>
      </c>
      <c r="E2804" t="s">
        <v>18</v>
      </c>
      <c r="F2804" s="15" t="s">
        <v>8649</v>
      </c>
      <c r="G2804" t="s">
        <v>92</v>
      </c>
      <c r="H2804" t="s">
        <v>19</v>
      </c>
      <c r="I2804" s="1">
        <v>45042</v>
      </c>
      <c r="J2804" s="2">
        <v>0.45833333333333331</v>
      </c>
      <c r="K2804" t="s">
        <v>32</v>
      </c>
      <c r="L2804" t="s">
        <v>27</v>
      </c>
      <c r="M2804" t="s">
        <v>3367</v>
      </c>
      <c r="O2804">
        <v>9</v>
      </c>
      <c r="Q2804" t="s">
        <v>3476</v>
      </c>
      <c r="R2804" t="s">
        <v>5474</v>
      </c>
      <c r="S2804" t="s">
        <v>23</v>
      </c>
    </row>
    <row r="2805" spans="2:19" x14ac:dyDescent="0.25">
      <c r="B2805">
        <v>4</v>
      </c>
      <c r="C2805" s="4" t="s">
        <v>8650</v>
      </c>
      <c r="D2805" t="s">
        <v>8651</v>
      </c>
      <c r="E2805" t="s">
        <v>18</v>
      </c>
      <c r="F2805" s="15" t="s">
        <v>3029</v>
      </c>
      <c r="G2805" t="s">
        <v>70</v>
      </c>
      <c r="H2805" t="s">
        <v>19</v>
      </c>
      <c r="I2805" s="1">
        <v>45042</v>
      </c>
      <c r="J2805" s="2">
        <v>0.625</v>
      </c>
      <c r="K2805" t="s">
        <v>32</v>
      </c>
      <c r="L2805" t="s">
        <v>27</v>
      </c>
      <c r="M2805" t="s">
        <v>4271</v>
      </c>
      <c r="O2805">
        <v>10</v>
      </c>
      <c r="R2805" t="s">
        <v>4278</v>
      </c>
      <c r="S2805" t="s">
        <v>3864</v>
      </c>
    </row>
    <row r="2806" spans="2:19" x14ac:dyDescent="0.25">
      <c r="B2806">
        <v>4</v>
      </c>
      <c r="C2806" s="4" t="s">
        <v>8652</v>
      </c>
      <c r="D2806" t="s">
        <v>8653</v>
      </c>
      <c r="E2806" t="s">
        <v>18</v>
      </c>
      <c r="F2806" s="15" t="s">
        <v>8654</v>
      </c>
      <c r="G2806" t="s">
        <v>31</v>
      </c>
      <c r="H2806" t="s">
        <v>19</v>
      </c>
      <c r="I2806" s="1">
        <v>45042</v>
      </c>
      <c r="J2806" s="2">
        <v>0.625</v>
      </c>
      <c r="K2806" t="s">
        <v>32</v>
      </c>
      <c r="L2806" t="s">
        <v>27</v>
      </c>
      <c r="M2806" t="s">
        <v>4271</v>
      </c>
      <c r="O2806">
        <v>10</v>
      </c>
      <c r="R2806" t="s">
        <v>3011</v>
      </c>
      <c r="S2806" t="s">
        <v>34</v>
      </c>
    </row>
    <row r="2807" spans="2:19" x14ac:dyDescent="0.25">
      <c r="B2807">
        <v>4</v>
      </c>
      <c r="C2807" s="4" t="s">
        <v>8655</v>
      </c>
      <c r="D2807" t="s">
        <v>8656</v>
      </c>
      <c r="E2807" t="s">
        <v>18</v>
      </c>
      <c r="F2807" s="15" t="s">
        <v>8657</v>
      </c>
      <c r="G2807" t="s">
        <v>31</v>
      </c>
      <c r="H2807" t="s">
        <v>19</v>
      </c>
      <c r="I2807" s="1">
        <v>45042</v>
      </c>
      <c r="J2807" s="2">
        <v>0.66666666666666663</v>
      </c>
      <c r="K2807" t="s">
        <v>32</v>
      </c>
      <c r="L2807" t="s">
        <v>21</v>
      </c>
      <c r="M2807" t="s">
        <v>3367</v>
      </c>
      <c r="R2807" t="s">
        <v>81</v>
      </c>
      <c r="S2807" t="s">
        <v>3563</v>
      </c>
    </row>
    <row r="2808" spans="2:19" x14ac:dyDescent="0.25">
      <c r="B2808">
        <v>4</v>
      </c>
      <c r="C2808" s="4" t="s">
        <v>8658</v>
      </c>
      <c r="D2808" t="s">
        <v>8659</v>
      </c>
      <c r="E2808" t="s">
        <v>18</v>
      </c>
      <c r="F2808" s="15" t="s">
        <v>1818</v>
      </c>
      <c r="G2808" t="s">
        <v>31</v>
      </c>
      <c r="H2808" t="s">
        <v>19</v>
      </c>
      <c r="I2808" s="1">
        <v>45042</v>
      </c>
      <c r="J2808" s="2">
        <v>0</v>
      </c>
      <c r="K2808" t="s">
        <v>20</v>
      </c>
      <c r="L2808" t="s">
        <v>21</v>
      </c>
      <c r="M2808" t="s">
        <v>47</v>
      </c>
      <c r="P2808" t="s">
        <v>74</v>
      </c>
      <c r="R2808" t="s">
        <v>81</v>
      </c>
      <c r="S2808" t="s">
        <v>3563</v>
      </c>
    </row>
    <row r="2809" spans="2:19" x14ac:dyDescent="0.25">
      <c r="B2809">
        <v>4</v>
      </c>
      <c r="C2809" s="4" t="s">
        <v>8660</v>
      </c>
      <c r="D2809" t="s">
        <v>8661</v>
      </c>
      <c r="E2809" t="s">
        <v>18</v>
      </c>
      <c r="F2809" s="15" t="s">
        <v>8662</v>
      </c>
      <c r="G2809" t="s">
        <v>31</v>
      </c>
      <c r="H2809" t="s">
        <v>19</v>
      </c>
      <c r="I2809" s="1">
        <v>45042</v>
      </c>
      <c r="J2809" s="2">
        <v>0</v>
      </c>
      <c r="K2809" t="s">
        <v>32</v>
      </c>
      <c r="L2809" t="s">
        <v>27</v>
      </c>
      <c r="M2809" t="s">
        <v>4395</v>
      </c>
      <c r="P2809" t="s">
        <v>139</v>
      </c>
      <c r="R2809" t="s">
        <v>4729</v>
      </c>
      <c r="S2809" t="s">
        <v>3563</v>
      </c>
    </row>
    <row r="2810" spans="2:19" x14ac:dyDescent="0.25">
      <c r="B2810">
        <v>4</v>
      </c>
      <c r="C2810" s="4" t="s">
        <v>8663</v>
      </c>
      <c r="D2810" t="s">
        <v>1893</v>
      </c>
      <c r="E2810" t="s">
        <v>18</v>
      </c>
      <c r="F2810" s="15" t="s">
        <v>756</v>
      </c>
      <c r="G2810" t="s">
        <v>66</v>
      </c>
      <c r="H2810" t="s">
        <v>19</v>
      </c>
      <c r="I2810" s="1">
        <v>45043</v>
      </c>
      <c r="J2810" s="2">
        <v>0.375</v>
      </c>
      <c r="K2810" t="s">
        <v>20</v>
      </c>
      <c r="L2810" t="s">
        <v>27</v>
      </c>
      <c r="M2810" t="s">
        <v>3367</v>
      </c>
      <c r="R2810" t="s">
        <v>698</v>
      </c>
      <c r="S2810" t="s">
        <v>3563</v>
      </c>
    </row>
    <row r="2811" spans="2:19" x14ac:dyDescent="0.25">
      <c r="B2811">
        <v>4</v>
      </c>
      <c r="C2811" s="4" t="s">
        <v>8664</v>
      </c>
      <c r="D2811" t="s">
        <v>8665</v>
      </c>
      <c r="E2811" t="s">
        <v>18</v>
      </c>
      <c r="F2811" s="15" t="s">
        <v>8666</v>
      </c>
      <c r="G2811" t="s">
        <v>92</v>
      </c>
      <c r="H2811" t="s">
        <v>19</v>
      </c>
      <c r="I2811" s="1">
        <v>45043</v>
      </c>
      <c r="J2811" s="2">
        <v>0.41666666666666669</v>
      </c>
      <c r="K2811" t="s">
        <v>32</v>
      </c>
      <c r="L2811" t="s">
        <v>21</v>
      </c>
      <c r="M2811" t="s">
        <v>4189</v>
      </c>
      <c r="O2811">
        <v>10</v>
      </c>
      <c r="Q2811" t="s">
        <v>3431</v>
      </c>
      <c r="R2811" t="s">
        <v>5265</v>
      </c>
      <c r="S2811" t="s">
        <v>23</v>
      </c>
    </row>
    <row r="2812" spans="2:19" x14ac:dyDescent="0.25">
      <c r="B2812">
        <v>4</v>
      </c>
      <c r="C2812" s="4" t="s">
        <v>8667</v>
      </c>
      <c r="D2812" t="s">
        <v>8668</v>
      </c>
      <c r="E2812" t="s">
        <v>18</v>
      </c>
      <c r="F2812" s="15" t="s">
        <v>8669</v>
      </c>
      <c r="G2812" t="s">
        <v>31</v>
      </c>
      <c r="H2812" t="s">
        <v>19</v>
      </c>
      <c r="I2812" s="1">
        <v>45043</v>
      </c>
      <c r="J2812" s="2">
        <v>0.45833333333333331</v>
      </c>
      <c r="K2812" t="s">
        <v>32</v>
      </c>
      <c r="L2812" t="s">
        <v>27</v>
      </c>
      <c r="M2812" t="s">
        <v>3989</v>
      </c>
      <c r="O2812">
        <v>10</v>
      </c>
      <c r="Q2812" t="s">
        <v>8670</v>
      </c>
      <c r="R2812" t="s">
        <v>81</v>
      </c>
      <c r="S2812" t="s">
        <v>3563</v>
      </c>
    </row>
    <row r="2813" spans="2:19" x14ac:dyDescent="0.25">
      <c r="B2813">
        <v>4</v>
      </c>
      <c r="C2813" s="4" t="s">
        <v>8671</v>
      </c>
      <c r="D2813" t="s">
        <v>8672</v>
      </c>
      <c r="E2813" t="s">
        <v>18</v>
      </c>
      <c r="F2813" s="15" t="s">
        <v>8673</v>
      </c>
      <c r="G2813" t="s">
        <v>70</v>
      </c>
      <c r="H2813" t="s">
        <v>19</v>
      </c>
      <c r="I2813" s="1">
        <v>45043</v>
      </c>
      <c r="J2813" s="2">
        <v>0.45833333333333331</v>
      </c>
      <c r="K2813" t="s">
        <v>32</v>
      </c>
      <c r="L2813" t="s">
        <v>27</v>
      </c>
      <c r="M2813" t="s">
        <v>3367</v>
      </c>
      <c r="O2813">
        <v>7</v>
      </c>
      <c r="Q2813" t="s">
        <v>8674</v>
      </c>
      <c r="R2813" t="s">
        <v>71</v>
      </c>
      <c r="S2813" t="s">
        <v>3864</v>
      </c>
    </row>
    <row r="2814" spans="2:19" x14ac:dyDescent="0.25">
      <c r="B2814">
        <v>4</v>
      </c>
      <c r="C2814" s="4" t="s">
        <v>8675</v>
      </c>
      <c r="D2814" t="s">
        <v>8676</v>
      </c>
      <c r="E2814" t="s">
        <v>18</v>
      </c>
      <c r="F2814" s="15" t="s">
        <v>8677</v>
      </c>
      <c r="G2814" t="s">
        <v>251</v>
      </c>
      <c r="H2814" t="s">
        <v>19</v>
      </c>
      <c r="I2814" s="1">
        <v>45043</v>
      </c>
      <c r="J2814" s="2">
        <v>0.58333333333333337</v>
      </c>
      <c r="K2814" t="s">
        <v>32</v>
      </c>
      <c r="L2814" t="s">
        <v>21</v>
      </c>
      <c r="M2814" t="s">
        <v>3367</v>
      </c>
      <c r="O2814">
        <v>10</v>
      </c>
      <c r="Q2814" t="s">
        <v>3436</v>
      </c>
      <c r="R2814" t="s">
        <v>2913</v>
      </c>
      <c r="S2814" t="s">
        <v>4643</v>
      </c>
    </row>
    <row r="2815" spans="2:19" x14ac:dyDescent="0.25">
      <c r="B2815">
        <v>4</v>
      </c>
      <c r="C2815" s="4" t="s">
        <v>8678</v>
      </c>
      <c r="D2815" t="s">
        <v>8679</v>
      </c>
      <c r="E2815" t="s">
        <v>18</v>
      </c>
      <c r="F2815" s="15" t="s">
        <v>8680</v>
      </c>
      <c r="G2815" t="s">
        <v>31</v>
      </c>
      <c r="H2815" t="s">
        <v>19</v>
      </c>
      <c r="I2815" s="1">
        <v>45043</v>
      </c>
      <c r="J2815" s="2">
        <v>0.58333333333333337</v>
      </c>
      <c r="K2815" t="s">
        <v>32</v>
      </c>
      <c r="L2815" t="s">
        <v>21</v>
      </c>
      <c r="M2815" t="s">
        <v>3367</v>
      </c>
      <c r="O2815">
        <v>10</v>
      </c>
      <c r="Q2815" t="s">
        <v>5176</v>
      </c>
      <c r="R2815" t="s">
        <v>81</v>
      </c>
      <c r="S2815" t="s">
        <v>3563</v>
      </c>
    </row>
    <row r="2816" spans="2:19" x14ac:dyDescent="0.25">
      <c r="B2816">
        <v>4</v>
      </c>
      <c r="C2816" s="4" t="s">
        <v>8681</v>
      </c>
      <c r="D2816" t="s">
        <v>8682</v>
      </c>
      <c r="E2816" t="s">
        <v>18</v>
      </c>
      <c r="F2816" s="15" t="s">
        <v>8683</v>
      </c>
      <c r="G2816" t="s">
        <v>31</v>
      </c>
      <c r="H2816" t="s">
        <v>19</v>
      </c>
      <c r="I2816" s="1">
        <v>45043</v>
      </c>
      <c r="J2816" s="2">
        <v>0.58333333333333337</v>
      </c>
      <c r="K2816" t="s">
        <v>32</v>
      </c>
      <c r="L2816" t="s">
        <v>21</v>
      </c>
      <c r="M2816" t="s">
        <v>3367</v>
      </c>
      <c r="O2816">
        <v>10</v>
      </c>
      <c r="Q2816" t="s">
        <v>3433</v>
      </c>
      <c r="R2816" t="s">
        <v>8684</v>
      </c>
      <c r="S2816" t="s">
        <v>3563</v>
      </c>
    </row>
    <row r="2817" spans="2:19" x14ac:dyDescent="0.25">
      <c r="B2817">
        <v>4</v>
      </c>
      <c r="C2817" s="4" t="s">
        <v>8685</v>
      </c>
      <c r="D2817" t="s">
        <v>8686</v>
      </c>
      <c r="E2817" t="s">
        <v>18</v>
      </c>
      <c r="F2817" s="15" t="s">
        <v>8687</v>
      </c>
      <c r="G2817" t="s">
        <v>31</v>
      </c>
      <c r="H2817" t="s">
        <v>19</v>
      </c>
      <c r="I2817" s="1">
        <v>45043</v>
      </c>
      <c r="J2817" s="2">
        <v>0.625</v>
      </c>
      <c r="K2817" t="s">
        <v>32</v>
      </c>
      <c r="L2817" t="s">
        <v>27</v>
      </c>
      <c r="M2817" t="s">
        <v>4271</v>
      </c>
      <c r="O2817">
        <v>10</v>
      </c>
      <c r="Q2817" t="s">
        <v>5108</v>
      </c>
      <c r="R2817" t="s">
        <v>81</v>
      </c>
      <c r="S2817" t="s">
        <v>3563</v>
      </c>
    </row>
    <row r="2818" spans="2:19" x14ac:dyDescent="0.25">
      <c r="B2818">
        <v>4</v>
      </c>
      <c r="C2818" s="4" t="s">
        <v>8688</v>
      </c>
      <c r="D2818" t="s">
        <v>8689</v>
      </c>
      <c r="E2818" t="s">
        <v>18</v>
      </c>
      <c r="F2818" s="15" t="s">
        <v>8690</v>
      </c>
      <c r="G2818" t="s">
        <v>84</v>
      </c>
      <c r="H2818" t="s">
        <v>19</v>
      </c>
      <c r="I2818" s="1">
        <v>45043</v>
      </c>
      <c r="J2818" s="2">
        <v>0.625</v>
      </c>
      <c r="K2818" t="s">
        <v>32</v>
      </c>
      <c r="L2818" t="s">
        <v>27</v>
      </c>
      <c r="M2818" t="s">
        <v>4271</v>
      </c>
      <c r="O2818">
        <v>10</v>
      </c>
      <c r="Q2818" t="s">
        <v>3449</v>
      </c>
      <c r="R2818" t="s">
        <v>8131</v>
      </c>
      <c r="S2818" t="s">
        <v>4643</v>
      </c>
    </row>
    <row r="2819" spans="2:19" x14ac:dyDescent="0.25">
      <c r="B2819">
        <v>4</v>
      </c>
      <c r="C2819" s="4" t="s">
        <v>8691</v>
      </c>
      <c r="D2819" t="s">
        <v>8692</v>
      </c>
      <c r="E2819" t="s">
        <v>18</v>
      </c>
      <c r="F2819" s="15" t="s">
        <v>8693</v>
      </c>
      <c r="G2819" t="s">
        <v>343</v>
      </c>
      <c r="H2819" t="s">
        <v>4781</v>
      </c>
      <c r="I2819" s="1">
        <v>45043</v>
      </c>
      <c r="J2819" s="2">
        <v>0.66666666666666663</v>
      </c>
      <c r="K2819" t="s">
        <v>32</v>
      </c>
      <c r="L2819" t="s">
        <v>27</v>
      </c>
      <c r="M2819" t="s">
        <v>3989</v>
      </c>
      <c r="P2819" t="s">
        <v>2262</v>
      </c>
      <c r="R2819" t="s">
        <v>8694</v>
      </c>
      <c r="S2819" t="s">
        <v>3563</v>
      </c>
    </row>
    <row r="2820" spans="2:19" x14ac:dyDescent="0.25">
      <c r="B2820">
        <v>4</v>
      </c>
      <c r="C2820" s="4" t="s">
        <v>8695</v>
      </c>
      <c r="D2820" t="s">
        <v>8696</v>
      </c>
      <c r="E2820" t="s">
        <v>42</v>
      </c>
      <c r="F2820" s="15" t="s">
        <v>8697</v>
      </c>
      <c r="G2820" t="s">
        <v>92</v>
      </c>
      <c r="H2820" t="s">
        <v>19</v>
      </c>
      <c r="I2820" s="1">
        <v>45044</v>
      </c>
      <c r="J2820" s="2">
        <v>0.375</v>
      </c>
      <c r="K2820" t="s">
        <v>32</v>
      </c>
      <c r="L2820" t="s">
        <v>27</v>
      </c>
      <c r="M2820" t="s">
        <v>3989</v>
      </c>
      <c r="R2820" t="s">
        <v>8698</v>
      </c>
      <c r="S2820" t="s">
        <v>23</v>
      </c>
    </row>
    <row r="2821" spans="2:19" x14ac:dyDescent="0.25">
      <c r="B2821">
        <v>4</v>
      </c>
      <c r="C2821" s="4" t="s">
        <v>8699</v>
      </c>
      <c r="D2821" t="s">
        <v>8700</v>
      </c>
      <c r="E2821" t="s">
        <v>18</v>
      </c>
      <c r="F2821" s="15" t="s">
        <v>8701</v>
      </c>
      <c r="G2821" t="s">
        <v>66</v>
      </c>
      <c r="H2821" t="s">
        <v>19</v>
      </c>
      <c r="I2821" s="1">
        <v>45044</v>
      </c>
      <c r="J2821" s="2">
        <v>0.41666666666666669</v>
      </c>
      <c r="K2821" t="s">
        <v>32</v>
      </c>
      <c r="L2821" t="s">
        <v>21</v>
      </c>
      <c r="M2821" t="s">
        <v>4271</v>
      </c>
      <c r="O2821">
        <v>10</v>
      </c>
      <c r="Q2821" t="s">
        <v>5978</v>
      </c>
      <c r="R2821" t="s">
        <v>4899</v>
      </c>
      <c r="S2821" t="s">
        <v>34</v>
      </c>
    </row>
    <row r="2822" spans="2:19" x14ac:dyDescent="0.25">
      <c r="B2822">
        <v>4</v>
      </c>
      <c r="C2822" s="4" t="s">
        <v>8702</v>
      </c>
      <c r="D2822" t="s">
        <v>8703</v>
      </c>
      <c r="E2822" t="s">
        <v>18</v>
      </c>
      <c r="F2822" s="15" t="s">
        <v>8704</v>
      </c>
      <c r="G2822" t="s">
        <v>66</v>
      </c>
      <c r="H2822" t="s">
        <v>19</v>
      </c>
      <c r="I2822" s="1">
        <v>45044</v>
      </c>
      <c r="J2822" s="2">
        <v>0.41666666666666669</v>
      </c>
      <c r="K2822" t="s">
        <v>32</v>
      </c>
      <c r="L2822" t="s">
        <v>21</v>
      </c>
      <c r="M2822" t="s">
        <v>4271</v>
      </c>
      <c r="O2822">
        <v>10</v>
      </c>
      <c r="Q2822" t="s">
        <v>3455</v>
      </c>
      <c r="R2822" t="s">
        <v>4326</v>
      </c>
      <c r="S2822" t="s">
        <v>3563</v>
      </c>
    </row>
    <row r="2823" spans="2:19" x14ac:dyDescent="0.25">
      <c r="B2823">
        <v>4</v>
      </c>
      <c r="C2823" s="4" t="s">
        <v>8705</v>
      </c>
      <c r="D2823" t="s">
        <v>8706</v>
      </c>
      <c r="E2823" t="s">
        <v>18</v>
      </c>
      <c r="F2823" s="15" t="s">
        <v>8707</v>
      </c>
      <c r="G2823" t="s">
        <v>31</v>
      </c>
      <c r="H2823" t="s">
        <v>19</v>
      </c>
      <c r="I2823" s="1">
        <v>45044</v>
      </c>
      <c r="J2823" s="2">
        <v>0.41666666666666669</v>
      </c>
      <c r="K2823" t="s">
        <v>32</v>
      </c>
      <c r="L2823" t="s">
        <v>21</v>
      </c>
      <c r="M2823" t="s">
        <v>4271</v>
      </c>
      <c r="O2823">
        <v>10</v>
      </c>
      <c r="Q2823" t="s">
        <v>5176</v>
      </c>
      <c r="R2823" t="s">
        <v>279</v>
      </c>
      <c r="S2823" t="s">
        <v>3563</v>
      </c>
    </row>
    <row r="2824" spans="2:19" x14ac:dyDescent="0.25">
      <c r="B2824">
        <v>4</v>
      </c>
      <c r="C2824" s="4" t="s">
        <v>8708</v>
      </c>
      <c r="D2824" t="s">
        <v>8709</v>
      </c>
      <c r="E2824" t="s">
        <v>18</v>
      </c>
      <c r="F2824" s="15" t="s">
        <v>8710</v>
      </c>
      <c r="G2824" t="s">
        <v>26</v>
      </c>
      <c r="H2824" t="s">
        <v>19</v>
      </c>
      <c r="I2824" s="1">
        <v>45044</v>
      </c>
      <c r="J2824" s="2">
        <v>0.45833333333333331</v>
      </c>
      <c r="K2824" t="s">
        <v>32</v>
      </c>
      <c r="L2824" t="s">
        <v>27</v>
      </c>
      <c r="M2824" t="s">
        <v>4271</v>
      </c>
      <c r="O2824">
        <v>10</v>
      </c>
      <c r="Q2824" t="s">
        <v>3461</v>
      </c>
      <c r="R2824" t="s">
        <v>129</v>
      </c>
      <c r="S2824" t="s">
        <v>23</v>
      </c>
    </row>
    <row r="2825" spans="2:19" x14ac:dyDescent="0.25">
      <c r="B2825">
        <v>4</v>
      </c>
      <c r="C2825" s="4" t="s">
        <v>8711</v>
      </c>
      <c r="D2825" t="s">
        <v>8712</v>
      </c>
      <c r="E2825" t="s">
        <v>18</v>
      </c>
      <c r="F2825" s="15" t="s">
        <v>8713</v>
      </c>
      <c r="G2825" t="s">
        <v>66</v>
      </c>
      <c r="H2825" t="s">
        <v>4781</v>
      </c>
      <c r="I2825" s="1">
        <v>45044</v>
      </c>
      <c r="J2825" s="2">
        <v>0.45833333333333331</v>
      </c>
      <c r="K2825" t="s">
        <v>32</v>
      </c>
      <c r="L2825" t="s">
        <v>27</v>
      </c>
      <c r="M2825" t="s">
        <v>4189</v>
      </c>
      <c r="R2825" t="s">
        <v>4518</v>
      </c>
      <c r="S2825" t="s">
        <v>3563</v>
      </c>
    </row>
    <row r="2826" spans="2:19" x14ac:dyDescent="0.25">
      <c r="B2826">
        <v>4</v>
      </c>
      <c r="C2826" s="4" t="s">
        <v>8714</v>
      </c>
      <c r="D2826" t="s">
        <v>8715</v>
      </c>
      <c r="E2826" t="s">
        <v>18</v>
      </c>
      <c r="F2826" s="15" t="s">
        <v>8716</v>
      </c>
      <c r="G2826" t="s">
        <v>70</v>
      </c>
      <c r="H2826" t="s">
        <v>19</v>
      </c>
      <c r="I2826" s="1">
        <v>45044</v>
      </c>
      <c r="J2826" s="2">
        <v>0.45833333333333331</v>
      </c>
      <c r="K2826" t="s">
        <v>32</v>
      </c>
      <c r="L2826" t="s">
        <v>27</v>
      </c>
      <c r="M2826" t="s">
        <v>4271</v>
      </c>
      <c r="O2826">
        <v>10</v>
      </c>
      <c r="Q2826" t="s">
        <v>5108</v>
      </c>
      <c r="R2826" t="s">
        <v>71</v>
      </c>
      <c r="S2826" t="s">
        <v>3563</v>
      </c>
    </row>
    <row r="2827" spans="2:19" x14ac:dyDescent="0.25">
      <c r="B2827">
        <v>4</v>
      </c>
      <c r="C2827" s="4" t="s">
        <v>8717</v>
      </c>
      <c r="D2827" t="s">
        <v>8718</v>
      </c>
      <c r="E2827" t="s">
        <v>42</v>
      </c>
      <c r="F2827" s="15" t="s">
        <v>8719</v>
      </c>
      <c r="G2827" t="s">
        <v>92</v>
      </c>
      <c r="H2827" t="s">
        <v>19</v>
      </c>
      <c r="I2827" s="1">
        <v>45044</v>
      </c>
      <c r="J2827" s="2">
        <v>0.45833333333333331</v>
      </c>
      <c r="K2827" t="s">
        <v>32</v>
      </c>
      <c r="L2827" t="s">
        <v>27</v>
      </c>
      <c r="M2827" t="s">
        <v>3367</v>
      </c>
      <c r="R2827" t="s">
        <v>8720</v>
      </c>
      <c r="S2827" t="s">
        <v>23</v>
      </c>
    </row>
    <row r="2828" spans="2:19" x14ac:dyDescent="0.25">
      <c r="B2828">
        <v>4</v>
      </c>
      <c r="C2828" s="4" t="s">
        <v>8721</v>
      </c>
      <c r="D2828" t="s">
        <v>8722</v>
      </c>
      <c r="E2828" t="s">
        <v>42</v>
      </c>
      <c r="F2828" s="15" t="s">
        <v>8723</v>
      </c>
      <c r="G2828" t="s">
        <v>92</v>
      </c>
      <c r="H2828" t="s">
        <v>19</v>
      </c>
      <c r="I2828" s="1">
        <v>45044</v>
      </c>
      <c r="J2828" s="2">
        <v>0.45833333333333331</v>
      </c>
      <c r="K2828" t="s">
        <v>32</v>
      </c>
      <c r="L2828" t="s">
        <v>27</v>
      </c>
      <c r="M2828" t="s">
        <v>3367</v>
      </c>
      <c r="R2828" t="s">
        <v>8698</v>
      </c>
      <c r="S2828" t="s">
        <v>23</v>
      </c>
    </row>
    <row r="2829" spans="2:19" x14ac:dyDescent="0.25">
      <c r="B2829">
        <v>4</v>
      </c>
      <c r="C2829" s="4" t="s">
        <v>8724</v>
      </c>
      <c r="D2829" t="s">
        <v>8725</v>
      </c>
      <c r="E2829" t="s">
        <v>42</v>
      </c>
      <c r="F2829" s="15" t="s">
        <v>8726</v>
      </c>
      <c r="G2829" t="s">
        <v>92</v>
      </c>
      <c r="H2829" t="s">
        <v>19</v>
      </c>
      <c r="I2829" s="1">
        <v>45044</v>
      </c>
      <c r="J2829" s="2">
        <v>0.45833333333333331</v>
      </c>
      <c r="K2829" t="s">
        <v>32</v>
      </c>
      <c r="L2829" t="s">
        <v>27</v>
      </c>
      <c r="M2829" t="s">
        <v>3989</v>
      </c>
      <c r="R2829" t="s">
        <v>8727</v>
      </c>
      <c r="S2829" t="s">
        <v>23</v>
      </c>
    </row>
    <row r="2830" spans="2:19" x14ac:dyDescent="0.25">
      <c r="B2830">
        <v>4</v>
      </c>
      <c r="C2830" s="4" t="s">
        <v>8728</v>
      </c>
      <c r="D2830" t="s">
        <v>8729</v>
      </c>
      <c r="E2830" t="s">
        <v>18</v>
      </c>
      <c r="F2830" s="15" t="s">
        <v>8730</v>
      </c>
      <c r="G2830" t="s">
        <v>31</v>
      </c>
      <c r="H2830" t="s">
        <v>19</v>
      </c>
      <c r="I2830" s="1">
        <v>45044</v>
      </c>
      <c r="J2830" s="2">
        <v>0.58333333333333337</v>
      </c>
      <c r="K2830" t="s">
        <v>32</v>
      </c>
      <c r="L2830" t="s">
        <v>21</v>
      </c>
      <c r="M2830" t="s">
        <v>3367</v>
      </c>
      <c r="O2830">
        <v>10</v>
      </c>
      <c r="Q2830" t="s">
        <v>4107</v>
      </c>
      <c r="R2830" t="s">
        <v>861</v>
      </c>
      <c r="S2830" t="s">
        <v>34</v>
      </c>
    </row>
    <row r="2831" spans="2:19" x14ac:dyDescent="0.25">
      <c r="B2831">
        <v>4</v>
      </c>
      <c r="C2831" s="4" t="s">
        <v>8731</v>
      </c>
      <c r="D2831" t="s">
        <v>8732</v>
      </c>
      <c r="E2831" t="s">
        <v>18</v>
      </c>
      <c r="F2831" s="15" t="s">
        <v>8733</v>
      </c>
      <c r="G2831" t="s">
        <v>138</v>
      </c>
      <c r="H2831" t="s">
        <v>19</v>
      </c>
      <c r="I2831" s="1">
        <v>45044</v>
      </c>
      <c r="J2831" s="2">
        <v>0.58333333333333337</v>
      </c>
      <c r="K2831" t="s">
        <v>32</v>
      </c>
      <c r="L2831" t="s">
        <v>21</v>
      </c>
      <c r="M2831" t="s">
        <v>3989</v>
      </c>
      <c r="O2831">
        <v>10</v>
      </c>
      <c r="Q2831" t="s">
        <v>3431</v>
      </c>
      <c r="R2831" t="s">
        <v>8734</v>
      </c>
      <c r="S2831" t="s">
        <v>3864</v>
      </c>
    </row>
    <row r="2832" spans="2:19" x14ac:dyDescent="0.25">
      <c r="B2832" s="4">
        <v>4</v>
      </c>
      <c r="C2832" s="4" t="s">
        <v>8714</v>
      </c>
      <c r="D2832" t="s">
        <v>8735</v>
      </c>
      <c r="E2832" t="s">
        <v>18</v>
      </c>
      <c r="F2832" s="15" t="s">
        <v>8736</v>
      </c>
      <c r="G2832" t="s">
        <v>43</v>
      </c>
      <c r="H2832" t="s">
        <v>19</v>
      </c>
      <c r="I2832" s="1">
        <v>45044</v>
      </c>
      <c r="J2832" s="2">
        <v>0.625</v>
      </c>
      <c r="K2832" t="s">
        <v>32</v>
      </c>
      <c r="L2832" t="s">
        <v>27</v>
      </c>
      <c r="M2832" t="s">
        <v>4271</v>
      </c>
      <c r="O2832">
        <v>10</v>
      </c>
      <c r="Q2832" t="s">
        <v>3449</v>
      </c>
      <c r="R2832" t="s">
        <v>1560</v>
      </c>
      <c r="S2832" t="s">
        <v>23</v>
      </c>
    </row>
    <row r="2833" spans="1:19" x14ac:dyDescent="0.25">
      <c r="B2833">
        <v>4</v>
      </c>
      <c r="C2833" s="4" t="s">
        <v>8737</v>
      </c>
      <c r="D2833" t="s">
        <v>8738</v>
      </c>
      <c r="E2833" t="s">
        <v>18</v>
      </c>
      <c r="F2833" s="15" t="s">
        <v>8739</v>
      </c>
      <c r="G2833" t="s">
        <v>26</v>
      </c>
      <c r="H2833" t="s">
        <v>4781</v>
      </c>
      <c r="I2833" s="1">
        <v>45044</v>
      </c>
      <c r="J2833" s="2">
        <v>0.66666666666666663</v>
      </c>
      <c r="K2833" t="s">
        <v>4132</v>
      </c>
      <c r="L2833" t="s">
        <v>21</v>
      </c>
      <c r="M2833" t="s">
        <v>4189</v>
      </c>
      <c r="R2833" t="s">
        <v>3007</v>
      </c>
      <c r="S2833" t="s">
        <v>23</v>
      </c>
    </row>
    <row r="2834" spans="1:19" x14ac:dyDescent="0.25">
      <c r="B2834">
        <v>4</v>
      </c>
      <c r="C2834" s="4" t="s">
        <v>8740</v>
      </c>
      <c r="D2834" t="s">
        <v>8741</v>
      </c>
      <c r="E2834" t="s">
        <v>18</v>
      </c>
      <c r="F2834" s="15" t="s">
        <v>8742</v>
      </c>
      <c r="G2834" t="s">
        <v>66</v>
      </c>
      <c r="H2834" t="s">
        <v>19</v>
      </c>
      <c r="I2834" s="1">
        <v>45044</v>
      </c>
      <c r="J2834" s="2">
        <v>0.66666666666666663</v>
      </c>
      <c r="K2834" t="s">
        <v>32</v>
      </c>
      <c r="L2834" t="s">
        <v>21</v>
      </c>
      <c r="M2834" t="s">
        <v>4271</v>
      </c>
      <c r="O2834">
        <v>10</v>
      </c>
      <c r="Q2834" t="s">
        <v>8340</v>
      </c>
      <c r="R2834" t="s">
        <v>243</v>
      </c>
      <c r="S2834" t="s">
        <v>3563</v>
      </c>
    </row>
    <row r="2835" spans="1:19" x14ac:dyDescent="0.25">
      <c r="B2835">
        <v>5</v>
      </c>
      <c r="C2835" s="4" t="s">
        <v>8743</v>
      </c>
      <c r="D2835" t="s">
        <v>8744</v>
      </c>
      <c r="E2835" t="s">
        <v>18</v>
      </c>
      <c r="F2835" s="15" t="s">
        <v>8745</v>
      </c>
      <c r="G2835" t="s">
        <v>343</v>
      </c>
      <c r="H2835" t="s">
        <v>19</v>
      </c>
      <c r="I2835" s="1">
        <v>45048</v>
      </c>
      <c r="J2835" s="2">
        <v>0.375</v>
      </c>
      <c r="K2835" t="s">
        <v>32</v>
      </c>
      <c r="L2835" t="s">
        <v>27</v>
      </c>
      <c r="M2835" t="s">
        <v>8746</v>
      </c>
      <c r="O2835">
        <v>9</v>
      </c>
      <c r="Q2835" t="s">
        <v>3449</v>
      </c>
      <c r="R2835" t="s">
        <v>8747</v>
      </c>
      <c r="S2835" t="s">
        <v>3563</v>
      </c>
    </row>
    <row r="2836" spans="1:19" x14ac:dyDescent="0.25">
      <c r="B2836">
        <v>5</v>
      </c>
      <c r="C2836" s="4" t="s">
        <v>8748</v>
      </c>
      <c r="D2836" t="s">
        <v>8749</v>
      </c>
      <c r="E2836" t="s">
        <v>18</v>
      </c>
      <c r="F2836" s="15" t="s">
        <v>8750</v>
      </c>
      <c r="G2836" t="s">
        <v>31</v>
      </c>
      <c r="H2836" t="s">
        <v>4781</v>
      </c>
      <c r="I2836" s="1">
        <v>45048</v>
      </c>
      <c r="J2836" s="2">
        <v>0.375</v>
      </c>
      <c r="K2836" t="s">
        <v>32</v>
      </c>
      <c r="L2836" t="s">
        <v>27</v>
      </c>
      <c r="M2836" t="s">
        <v>3367</v>
      </c>
      <c r="R2836" t="s">
        <v>81</v>
      </c>
      <c r="S2836" t="s">
        <v>3563</v>
      </c>
    </row>
    <row r="2837" spans="1:19" x14ac:dyDescent="0.25">
      <c r="B2837">
        <v>5</v>
      </c>
      <c r="C2837" s="4" t="s">
        <v>8751</v>
      </c>
      <c r="D2837" t="s">
        <v>8752</v>
      </c>
      <c r="E2837" t="s">
        <v>18</v>
      </c>
      <c r="F2837" s="15" t="s">
        <v>8753</v>
      </c>
      <c r="G2837" t="s">
        <v>31</v>
      </c>
      <c r="H2837" t="s">
        <v>19</v>
      </c>
      <c r="I2837" s="1">
        <v>45048</v>
      </c>
      <c r="J2837" s="2">
        <v>0.41666666666666669</v>
      </c>
      <c r="K2837" t="s">
        <v>32</v>
      </c>
      <c r="L2837" t="s">
        <v>21</v>
      </c>
      <c r="M2837" t="s">
        <v>4271</v>
      </c>
      <c r="O2837">
        <v>10</v>
      </c>
      <c r="Q2837" t="s">
        <v>5108</v>
      </c>
      <c r="R2837" t="s">
        <v>7090</v>
      </c>
      <c r="S2837" t="s">
        <v>3563</v>
      </c>
    </row>
    <row r="2838" spans="1:19" x14ac:dyDescent="0.25">
      <c r="B2838">
        <v>5</v>
      </c>
      <c r="C2838" s="4" t="s">
        <v>8754</v>
      </c>
      <c r="D2838" t="s">
        <v>8755</v>
      </c>
      <c r="E2838" t="s">
        <v>18</v>
      </c>
      <c r="F2838" s="15" t="s">
        <v>8756</v>
      </c>
      <c r="G2838" t="s">
        <v>66</v>
      </c>
      <c r="H2838" t="s">
        <v>19</v>
      </c>
      <c r="I2838" s="1">
        <v>45048</v>
      </c>
      <c r="J2838" s="2">
        <v>0.41666666666666669</v>
      </c>
      <c r="K2838" t="s">
        <v>32</v>
      </c>
      <c r="L2838" t="s">
        <v>21</v>
      </c>
      <c r="M2838" t="s">
        <v>4271</v>
      </c>
      <c r="O2838">
        <v>10</v>
      </c>
      <c r="Q2838" t="s">
        <v>3433</v>
      </c>
      <c r="R2838" t="s">
        <v>8757</v>
      </c>
      <c r="S2838" t="s">
        <v>3563</v>
      </c>
    </row>
    <row r="2839" spans="1:19" x14ac:dyDescent="0.25">
      <c r="B2839">
        <v>5</v>
      </c>
      <c r="C2839" s="4" t="s">
        <v>8758</v>
      </c>
      <c r="D2839" t="s">
        <v>8759</v>
      </c>
      <c r="E2839" t="s">
        <v>18</v>
      </c>
      <c r="F2839" s="15" t="s">
        <v>8760</v>
      </c>
      <c r="G2839" t="s">
        <v>66</v>
      </c>
      <c r="H2839" t="s">
        <v>19</v>
      </c>
      <c r="I2839" s="1">
        <v>45048</v>
      </c>
      <c r="J2839" s="2">
        <v>0.41666666666666669</v>
      </c>
      <c r="K2839" t="s">
        <v>32</v>
      </c>
      <c r="L2839" t="s">
        <v>21</v>
      </c>
      <c r="M2839" t="s">
        <v>4271</v>
      </c>
      <c r="O2839">
        <v>10</v>
      </c>
      <c r="Q2839" t="s">
        <v>3449</v>
      </c>
      <c r="R2839" t="s">
        <v>8761</v>
      </c>
      <c r="S2839" t="s">
        <v>3563</v>
      </c>
    </row>
    <row r="2840" spans="1:19" x14ac:dyDescent="0.25">
      <c r="B2840">
        <v>5</v>
      </c>
      <c r="C2840" s="4" t="s">
        <v>8762</v>
      </c>
      <c r="D2840" t="s">
        <v>8763</v>
      </c>
      <c r="E2840" t="s">
        <v>18</v>
      </c>
      <c r="F2840" s="15" t="s">
        <v>8764</v>
      </c>
      <c r="G2840" t="s">
        <v>66</v>
      </c>
      <c r="H2840" t="s">
        <v>4781</v>
      </c>
      <c r="I2840" s="1">
        <v>45048</v>
      </c>
      <c r="J2840" s="2">
        <v>0.41666666666666669</v>
      </c>
      <c r="K2840" t="s">
        <v>32</v>
      </c>
      <c r="L2840" t="s">
        <v>21</v>
      </c>
      <c r="M2840" t="s">
        <v>4271</v>
      </c>
      <c r="R2840" t="s">
        <v>8765</v>
      </c>
      <c r="S2840" t="s">
        <v>3563</v>
      </c>
    </row>
    <row r="2841" spans="1:19" x14ac:dyDescent="0.25">
      <c r="A2841" s="29"/>
      <c r="B2841">
        <v>5</v>
      </c>
      <c r="C2841" s="4" t="s">
        <v>8766</v>
      </c>
      <c r="D2841" t="s">
        <v>8767</v>
      </c>
      <c r="E2841" t="s">
        <v>18</v>
      </c>
      <c r="F2841" s="15" t="s">
        <v>8768</v>
      </c>
      <c r="G2841" t="s">
        <v>31</v>
      </c>
      <c r="H2841" t="s">
        <v>19</v>
      </c>
      <c r="I2841" s="1">
        <v>45048</v>
      </c>
      <c r="J2841" s="2">
        <v>0.45833333333333331</v>
      </c>
      <c r="K2841" t="s">
        <v>32</v>
      </c>
      <c r="L2841" t="s">
        <v>27</v>
      </c>
      <c r="M2841" t="s">
        <v>3367</v>
      </c>
      <c r="O2841">
        <v>10</v>
      </c>
      <c r="Q2841" t="s">
        <v>4107</v>
      </c>
      <c r="R2841" t="s">
        <v>81</v>
      </c>
      <c r="S2841" t="s">
        <v>3563</v>
      </c>
    </row>
    <row r="2842" spans="1:19" x14ac:dyDescent="0.25">
      <c r="A2842" s="29"/>
      <c r="B2842">
        <v>5</v>
      </c>
      <c r="C2842" s="4" t="s">
        <v>8769</v>
      </c>
      <c r="D2842" t="s">
        <v>8770</v>
      </c>
      <c r="E2842" t="s">
        <v>18</v>
      </c>
      <c r="F2842" s="15" t="s">
        <v>8771</v>
      </c>
      <c r="G2842" t="s">
        <v>31</v>
      </c>
      <c r="H2842" t="s">
        <v>19</v>
      </c>
      <c r="I2842" s="1">
        <v>45048</v>
      </c>
      <c r="J2842" s="2">
        <v>0.45833333333333331</v>
      </c>
      <c r="K2842" t="s">
        <v>32</v>
      </c>
      <c r="L2842" t="s">
        <v>27</v>
      </c>
      <c r="M2842" t="s">
        <v>3367</v>
      </c>
      <c r="O2842">
        <v>10</v>
      </c>
      <c r="Q2842" t="s">
        <v>3476</v>
      </c>
      <c r="R2842" t="s">
        <v>2917</v>
      </c>
      <c r="S2842" t="s">
        <v>34</v>
      </c>
    </row>
    <row r="2843" spans="1:19" x14ac:dyDescent="0.25">
      <c r="A2843" s="29"/>
      <c r="B2843">
        <v>5</v>
      </c>
      <c r="C2843" s="4" t="s">
        <v>8772</v>
      </c>
      <c r="D2843" t="s">
        <v>8773</v>
      </c>
      <c r="E2843" t="s">
        <v>18</v>
      </c>
      <c r="F2843" s="15" t="s">
        <v>8774</v>
      </c>
      <c r="G2843" t="s">
        <v>31</v>
      </c>
      <c r="H2843" t="s">
        <v>4781</v>
      </c>
      <c r="I2843" s="1">
        <v>45048</v>
      </c>
      <c r="J2843" s="2">
        <v>0.625</v>
      </c>
      <c r="K2843" t="s">
        <v>4132</v>
      </c>
      <c r="L2843" t="s">
        <v>27</v>
      </c>
      <c r="M2843" t="s">
        <v>4189</v>
      </c>
      <c r="R2843" t="s">
        <v>81</v>
      </c>
      <c r="S2843" t="s">
        <v>3563</v>
      </c>
    </row>
    <row r="2844" spans="1:19" x14ac:dyDescent="0.25">
      <c r="A2844" s="29"/>
      <c r="B2844">
        <v>5</v>
      </c>
      <c r="C2844" s="4" t="s">
        <v>8775</v>
      </c>
      <c r="D2844" t="s">
        <v>8776</v>
      </c>
      <c r="E2844" t="s">
        <v>18</v>
      </c>
      <c r="F2844" s="15" t="s">
        <v>8777</v>
      </c>
      <c r="G2844" t="s">
        <v>1262</v>
      </c>
      <c r="H2844" t="s">
        <v>19</v>
      </c>
      <c r="I2844" s="1">
        <v>45048</v>
      </c>
      <c r="J2844" s="2">
        <v>0.625</v>
      </c>
      <c r="K2844" t="s">
        <v>32</v>
      </c>
      <c r="L2844" t="s">
        <v>27</v>
      </c>
      <c r="M2844" t="s">
        <v>4189</v>
      </c>
      <c r="O2844">
        <v>10</v>
      </c>
      <c r="Q2844" t="s">
        <v>3787</v>
      </c>
      <c r="R2844" t="s">
        <v>1263</v>
      </c>
      <c r="S2844" t="s">
        <v>135</v>
      </c>
    </row>
    <row r="2845" spans="1:19" x14ac:dyDescent="0.25">
      <c r="A2845" s="29"/>
      <c r="B2845">
        <v>5</v>
      </c>
      <c r="C2845" s="4" t="s">
        <v>8778</v>
      </c>
      <c r="D2845" t="s">
        <v>8779</v>
      </c>
      <c r="E2845" t="s">
        <v>18</v>
      </c>
      <c r="F2845" s="15" t="s">
        <v>8780</v>
      </c>
      <c r="G2845" t="s">
        <v>31</v>
      </c>
      <c r="H2845" t="s">
        <v>19</v>
      </c>
      <c r="I2845" s="1">
        <v>45048</v>
      </c>
      <c r="J2845" s="2">
        <v>0.66666666666666663</v>
      </c>
      <c r="K2845" t="s">
        <v>32</v>
      </c>
      <c r="L2845" t="s">
        <v>21</v>
      </c>
      <c r="M2845" t="s">
        <v>3367</v>
      </c>
      <c r="O2845">
        <v>10</v>
      </c>
      <c r="Q2845" t="s">
        <v>3461</v>
      </c>
      <c r="R2845" t="s">
        <v>7090</v>
      </c>
      <c r="S2845" t="s">
        <v>3563</v>
      </c>
    </row>
    <row r="2846" spans="1:19" x14ac:dyDescent="0.25">
      <c r="A2846" s="29"/>
      <c r="B2846">
        <v>5</v>
      </c>
      <c r="C2846" s="4" t="s">
        <v>8781</v>
      </c>
      <c r="D2846" t="s">
        <v>8782</v>
      </c>
      <c r="E2846" t="s">
        <v>4605</v>
      </c>
      <c r="F2846" s="15" t="s">
        <v>8783</v>
      </c>
      <c r="G2846" t="s">
        <v>66</v>
      </c>
      <c r="H2846" t="s">
        <v>19</v>
      </c>
      <c r="I2846" s="1">
        <v>45048</v>
      </c>
      <c r="J2846" s="2">
        <v>0.66666666666666663</v>
      </c>
      <c r="K2846" t="s">
        <v>32</v>
      </c>
      <c r="L2846" t="s">
        <v>21</v>
      </c>
      <c r="M2846" t="s">
        <v>3367</v>
      </c>
      <c r="O2846">
        <v>10</v>
      </c>
      <c r="Q2846" t="s">
        <v>3628</v>
      </c>
      <c r="R2846" t="s">
        <v>356</v>
      </c>
      <c r="S2846" t="s">
        <v>3563</v>
      </c>
    </row>
    <row r="2847" spans="1:19" x14ac:dyDescent="0.25">
      <c r="A2847" s="29"/>
      <c r="B2847">
        <v>5</v>
      </c>
      <c r="C2847" s="4" t="s">
        <v>8784</v>
      </c>
      <c r="D2847" t="s">
        <v>8785</v>
      </c>
      <c r="E2847" t="s">
        <v>18</v>
      </c>
      <c r="F2847" s="15" t="s">
        <v>8786</v>
      </c>
      <c r="G2847" t="s">
        <v>31</v>
      </c>
      <c r="H2847" t="s">
        <v>19</v>
      </c>
      <c r="I2847" s="1">
        <v>45048</v>
      </c>
      <c r="J2847" s="2">
        <v>0.66666666666666663</v>
      </c>
      <c r="K2847" t="s">
        <v>8787</v>
      </c>
      <c r="L2847" t="s">
        <v>21</v>
      </c>
      <c r="M2847" t="s">
        <v>3367</v>
      </c>
      <c r="O2847">
        <v>10</v>
      </c>
      <c r="Q2847" t="s">
        <v>4107</v>
      </c>
      <c r="R2847" t="s">
        <v>7999</v>
      </c>
      <c r="S2847" t="s">
        <v>3563</v>
      </c>
    </row>
    <row r="2984" spans="5:12" x14ac:dyDescent="0.25">
      <c r="E2984">
        <f>COUNTIF(E3:E2983,"ODONTOLIFE")</f>
        <v>2677</v>
      </c>
      <c r="K2984">
        <f>COUNTIF(K3:K2983,"INICIAL")</f>
        <v>2275</v>
      </c>
      <c r="L2984">
        <f>COUNTIF(L3:L2983,"FÍSICA")</f>
        <v>1383</v>
      </c>
    </row>
    <row r="2985" spans="5:12" x14ac:dyDescent="0.25">
      <c r="E2985">
        <f>COUNTIF(E3:E2983,"DENTALUNI")</f>
        <v>0</v>
      </c>
      <c r="K2985">
        <f>COUNTIF(K3:K2983,"RECICLAGEM")</f>
        <v>534</v>
      </c>
      <c r="L2985">
        <f>COUNTIF(L3:L2983,"JURÍDICA")</f>
        <v>1242</v>
      </c>
    </row>
    <row r="2986" spans="5:12" x14ac:dyDescent="0.25">
      <c r="L2986">
        <f>COUNTIF(L3:L2983,"PRESTADOR")</f>
        <v>9</v>
      </c>
    </row>
  </sheetData>
  <phoneticPr fontId="4" type="noConversion"/>
  <conditionalFormatting sqref="D2">
    <cfRule type="duplicateValues" dxfId="7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072E-CBCC-42CF-B841-22A5894A55EB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5" sqref="F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zoomScale="135" zoomScaleNormal="135" workbookViewId="0">
      <selection activeCell="D13" sqref="D13"/>
    </sheetView>
  </sheetViews>
  <sheetFormatPr defaultRowHeight="15" x14ac:dyDescent="0.25"/>
  <cols>
    <col min="1" max="1" width="7.28515625" style="8" customWidth="1"/>
    <col min="2" max="2" width="7.42578125" bestFit="1" customWidth="1"/>
    <col min="3" max="3" width="12.140625" bestFit="1" customWidth="1"/>
    <col min="4" max="4" width="6.7109375" bestFit="1" customWidth="1"/>
    <col min="5" max="5" width="9.140625" bestFit="1" customWidth="1"/>
    <col min="6" max="6" width="11.42578125" bestFit="1" customWidth="1"/>
    <col min="7" max="7" width="7.42578125" bestFit="1" customWidth="1"/>
    <col min="8" max="8" width="12.140625" bestFit="1" customWidth="1"/>
    <col min="9" max="9" width="6.7109375" bestFit="1" customWidth="1"/>
  </cols>
  <sheetData>
    <row r="1" spans="1:10" x14ac:dyDescent="0.25">
      <c r="A1" s="28" t="s">
        <v>60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6"/>
      <c r="B2" s="27" t="s">
        <v>18</v>
      </c>
      <c r="C2" s="27"/>
      <c r="D2" s="27"/>
      <c r="E2" s="27"/>
      <c r="F2" s="27"/>
      <c r="G2" s="27" t="s">
        <v>42</v>
      </c>
      <c r="H2" s="27"/>
      <c r="I2" s="27"/>
      <c r="J2" s="27"/>
    </row>
    <row r="3" spans="1:10" x14ac:dyDescent="0.25">
      <c r="A3" s="7" t="s">
        <v>16</v>
      </c>
      <c r="B3" s="5" t="s">
        <v>32</v>
      </c>
      <c r="C3" s="5" t="s">
        <v>20</v>
      </c>
      <c r="D3" s="5" t="s">
        <v>62</v>
      </c>
      <c r="E3" s="5" t="s">
        <v>61</v>
      </c>
      <c r="F3" s="5" t="s">
        <v>63</v>
      </c>
      <c r="G3" s="5" t="s">
        <v>32</v>
      </c>
      <c r="H3" s="5" t="s">
        <v>20</v>
      </c>
      <c r="I3" s="5" t="s">
        <v>62</v>
      </c>
      <c r="J3" s="5" t="s">
        <v>61</v>
      </c>
    </row>
    <row r="4" spans="1:10" x14ac:dyDescent="0.25">
      <c r="A4" s="7">
        <v>1</v>
      </c>
      <c r="B4" s="11"/>
      <c r="C4" s="11"/>
      <c r="D4" s="11"/>
      <c r="E4" s="11"/>
      <c r="F4" s="12"/>
      <c r="G4" s="11"/>
      <c r="H4" s="11"/>
      <c r="I4" s="11"/>
      <c r="J4" s="11"/>
    </row>
    <row r="5" spans="1:10" x14ac:dyDescent="0.25">
      <c r="A5" s="7">
        <v>2</v>
      </c>
      <c r="B5" s="13"/>
      <c r="C5" s="13"/>
      <c r="D5" s="13"/>
      <c r="E5" s="13"/>
      <c r="F5" s="14"/>
      <c r="G5" s="13"/>
      <c r="H5" s="13"/>
      <c r="I5" s="13"/>
      <c r="J5" s="13"/>
    </row>
    <row r="6" spans="1:10" x14ac:dyDescent="0.25">
      <c r="A6" s="7">
        <v>3</v>
      </c>
      <c r="B6" s="11"/>
      <c r="C6" s="11"/>
      <c r="D6" s="11"/>
      <c r="E6" s="11"/>
      <c r="F6" s="12"/>
      <c r="G6" s="11"/>
      <c r="H6" s="11"/>
      <c r="I6" s="11"/>
      <c r="J6" s="11"/>
    </row>
    <row r="7" spans="1:10" x14ac:dyDescent="0.25">
      <c r="A7" s="7">
        <v>4</v>
      </c>
      <c r="B7" s="13"/>
      <c r="C7" s="13"/>
      <c r="D7" s="13"/>
      <c r="E7" s="13"/>
      <c r="F7" s="14"/>
      <c r="G7" s="13"/>
      <c r="H7" s="13"/>
      <c r="I7" s="13"/>
      <c r="J7" s="13"/>
    </row>
    <row r="8" spans="1:10" x14ac:dyDescent="0.25">
      <c r="A8" s="7">
        <v>5</v>
      </c>
      <c r="B8" s="11"/>
      <c r="C8" s="11"/>
      <c r="D8" s="11"/>
      <c r="E8" s="11"/>
      <c r="F8" s="12"/>
      <c r="G8" s="11"/>
      <c r="H8" s="11"/>
      <c r="I8" s="11"/>
      <c r="J8" s="11"/>
    </row>
    <row r="9" spans="1:10" x14ac:dyDescent="0.25">
      <c r="A9" s="7">
        <v>6</v>
      </c>
      <c r="B9" s="13"/>
      <c r="C9" s="13"/>
      <c r="D9" s="13"/>
      <c r="E9" s="13"/>
      <c r="F9" s="14"/>
      <c r="G9" s="13"/>
      <c r="H9" s="13"/>
      <c r="I9" s="13"/>
      <c r="J9" s="13"/>
    </row>
    <row r="10" spans="1:10" x14ac:dyDescent="0.25">
      <c r="A10" s="7">
        <v>7</v>
      </c>
      <c r="B10" s="11"/>
      <c r="C10" s="11"/>
      <c r="D10" s="11"/>
      <c r="E10" s="11"/>
      <c r="F10" s="12"/>
      <c r="G10" s="11"/>
      <c r="H10" s="11"/>
      <c r="I10" s="11"/>
      <c r="J10" s="11"/>
    </row>
    <row r="11" spans="1:10" x14ac:dyDescent="0.25">
      <c r="A11" s="7">
        <v>8</v>
      </c>
      <c r="B11" s="13"/>
      <c r="C11" s="13"/>
      <c r="D11" s="13"/>
      <c r="E11" s="13"/>
      <c r="F11" s="14"/>
      <c r="G11" s="13"/>
      <c r="H11" s="13"/>
      <c r="I11" s="13"/>
      <c r="J11" s="13"/>
    </row>
    <row r="12" spans="1:10" x14ac:dyDescent="0.25">
      <c r="A12" s="7">
        <v>9</v>
      </c>
      <c r="B12" s="11"/>
      <c r="C12" s="11"/>
      <c r="D12" s="11"/>
      <c r="E12" s="11"/>
      <c r="F12" s="12"/>
      <c r="G12" s="11"/>
      <c r="H12" s="11"/>
      <c r="I12" s="11"/>
      <c r="J12" s="11"/>
    </row>
    <row r="13" spans="1:10" x14ac:dyDescent="0.25">
      <c r="A13" s="7">
        <v>10</v>
      </c>
      <c r="B13" s="13"/>
      <c r="C13" s="13"/>
      <c r="D13" s="13"/>
      <c r="E13" s="13"/>
      <c r="F13" s="14"/>
      <c r="G13" s="13"/>
      <c r="H13" s="13"/>
      <c r="I13" s="13"/>
      <c r="J13" s="13"/>
    </row>
    <row r="14" spans="1:10" x14ac:dyDescent="0.25">
      <c r="A14" s="7">
        <v>11</v>
      </c>
      <c r="B14" s="11"/>
      <c r="C14" s="11"/>
      <c r="D14" s="11"/>
      <c r="E14" s="11"/>
      <c r="F14" s="12"/>
      <c r="G14" s="11"/>
      <c r="H14" s="11"/>
      <c r="I14" s="11"/>
      <c r="J14" s="11"/>
    </row>
    <row r="15" spans="1:10" x14ac:dyDescent="0.25">
      <c r="A15" s="7">
        <v>12</v>
      </c>
      <c r="B15" s="13"/>
      <c r="C15" s="13"/>
      <c r="D15" s="13"/>
      <c r="E15" s="13"/>
      <c r="F15" s="14"/>
      <c r="G15" s="13"/>
      <c r="H15" s="13"/>
      <c r="I15" s="13"/>
      <c r="J15" s="13"/>
    </row>
    <row r="16" spans="1:10" x14ac:dyDescent="0.25">
      <c r="A16" s="8" t="s">
        <v>318</v>
      </c>
      <c r="B16">
        <f>'CONTROLE 2023'!K2984</f>
        <v>2275</v>
      </c>
      <c r="C16">
        <f>'CONTROLE 2023'!K2985</f>
        <v>534</v>
      </c>
      <c r="D16">
        <f>'CONTROLE 2023'!L2984</f>
        <v>1383</v>
      </c>
      <c r="E16">
        <f>'CONTROLE 2023'!L2985</f>
        <v>1242</v>
      </c>
      <c r="F16">
        <f>'CONTROLE 2023'!L2986</f>
        <v>9</v>
      </c>
    </row>
  </sheetData>
  <mergeCells count="3">
    <mergeCell ref="B2:F2"/>
    <mergeCell ref="G2:J2"/>
    <mergeCell ref="A1:J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7C0A-3F93-45A6-990E-5A3C67F95251}">
  <dimension ref="A1"/>
  <sheetViews>
    <sheetView workbookViewId="0">
      <selection activeCell="H16" sqref="H1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CONTROLE 2023</vt:lpstr>
      <vt:lpstr>Planilha3</vt:lpstr>
      <vt:lpstr>Planilha1</vt:lpstr>
      <vt:lpstr>RESUMO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Ribeiro de Freitas</dc:creator>
  <cp:lastModifiedBy>Maria Eduarda Cavalheiro Domingos</cp:lastModifiedBy>
  <cp:lastPrinted>2023-03-20T20:59:45Z</cp:lastPrinted>
  <dcterms:created xsi:type="dcterms:W3CDTF">2022-01-04T17:04:07Z</dcterms:created>
  <dcterms:modified xsi:type="dcterms:W3CDTF">2023-05-08T14:05:21Z</dcterms:modified>
</cp:coreProperties>
</file>